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10 - Octubre 2025\Compensación por Linea\"/>
    </mc:Choice>
  </mc:AlternateContent>
  <xr:revisionPtr revIDLastSave="0" documentId="13_ncr:1_{E0004013-1090-4843-A5DE-773C4CE0479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ctubre" sheetId="5" r:id="rId1"/>
  </sheets>
  <definedNames>
    <definedName name="_xlnm._FilterDatabase" localSheetId="0" hidden="1">Octubre!$A$6:$O$374</definedName>
    <definedName name="_xlnm.Print_Area" localSheetId="0">Octubre!$A$1:$O$374</definedName>
    <definedName name="_xlnm.Print_Titles" localSheetId="0">Octubre!$1:$6</definedName>
  </definedNames>
  <calcPr calcId="191029" iterate="1"/>
</workbook>
</file>

<file path=xl/calcChain.xml><?xml version="1.0" encoding="utf-8"?>
<calcChain xmlns="http://schemas.openxmlformats.org/spreadsheetml/2006/main">
  <c r="L374" i="5" l="1"/>
  <c r="J374" i="5"/>
  <c r="K374" i="5"/>
  <c r="G374" i="5"/>
  <c r="O126" i="5" l="1"/>
  <c r="O124" i="5"/>
  <c r="I374" i="5"/>
  <c r="H374" i="5"/>
  <c r="N374" i="5"/>
  <c r="M374" i="5"/>
  <c r="O129" i="5"/>
  <c r="O123" i="5"/>
  <c r="O127" i="5"/>
  <c r="O128" i="5"/>
  <c r="O125" i="5"/>
  <c r="O57" i="5" l="1"/>
  <c r="O211" i="5"/>
  <c r="O73" i="5"/>
  <c r="O159" i="5"/>
  <c r="O250" i="5"/>
  <c r="O111" i="5"/>
  <c r="O61" i="5"/>
  <c r="O210" i="5"/>
  <c r="O38" i="5"/>
  <c r="O102" i="5"/>
  <c r="O218" i="5"/>
  <c r="O71" i="5"/>
  <c r="O97" i="5"/>
  <c r="O37" i="5"/>
  <c r="O252" i="5"/>
  <c r="O206" i="5"/>
  <c r="O33" i="5"/>
  <c r="O101" i="5"/>
  <c r="O25" i="5"/>
  <c r="O167" i="5"/>
  <c r="O19" i="5"/>
  <c r="O83" i="5"/>
  <c r="O147" i="5"/>
  <c r="O188" i="5"/>
  <c r="O54" i="5"/>
  <c r="O118" i="5"/>
  <c r="O150" i="5"/>
  <c r="O181" i="5"/>
  <c r="O213" i="5"/>
  <c r="O245" i="5"/>
  <c r="O85" i="5"/>
  <c r="O20" i="5"/>
  <c r="O133" i="5"/>
  <c r="O219" i="5"/>
  <c r="O212" i="5"/>
  <c r="O63" i="5"/>
  <c r="O176" i="5"/>
  <c r="O55" i="5"/>
  <c r="O112" i="5"/>
  <c r="O224" i="5"/>
  <c r="O175" i="5"/>
  <c r="O88" i="5"/>
  <c r="O131" i="5"/>
  <c r="O26" i="5"/>
  <c r="O58" i="5"/>
  <c r="O90" i="5"/>
  <c r="O122" i="5"/>
  <c r="O154" i="5"/>
  <c r="O185" i="5"/>
  <c r="O217" i="5"/>
  <c r="O249" i="5"/>
  <c r="O15" i="5"/>
  <c r="O64" i="5"/>
  <c r="O91" i="5"/>
  <c r="O11" i="5"/>
  <c r="O68" i="5"/>
  <c r="O238" i="5"/>
  <c r="O8" i="5"/>
  <c r="O51" i="5"/>
  <c r="O136" i="5"/>
  <c r="O220" i="5"/>
  <c r="O30" i="5"/>
  <c r="O62" i="5"/>
  <c r="O94" i="5"/>
  <c r="O158" i="5"/>
  <c r="O189" i="5"/>
  <c r="O221" i="5"/>
  <c r="O253" i="5"/>
  <c r="O43" i="5"/>
  <c r="O79" i="5"/>
  <c r="O84" i="5"/>
  <c r="O95" i="5"/>
  <c r="O75" i="5"/>
  <c r="O132" i="5"/>
  <c r="O99" i="5"/>
  <c r="O183" i="5"/>
  <c r="O34" i="5"/>
  <c r="O66" i="5"/>
  <c r="O98" i="5"/>
  <c r="O130" i="5"/>
  <c r="O162" i="5"/>
  <c r="O193" i="5"/>
  <c r="O225" i="5"/>
  <c r="O257" i="5"/>
  <c r="O241" i="5" l="1"/>
  <c r="O209" i="5"/>
  <c r="O178" i="5"/>
  <c r="O146" i="5"/>
  <c r="O114" i="5"/>
  <c r="O82" i="5"/>
  <c r="O50" i="5"/>
  <c r="O18" i="5"/>
  <c r="O247" i="5"/>
  <c r="O163" i="5"/>
  <c r="O120" i="5"/>
  <c r="O35" i="5"/>
  <c r="O47" i="5"/>
  <c r="O31" i="5"/>
  <c r="O186" i="5"/>
  <c r="O254" i="5"/>
  <c r="O27" i="5"/>
  <c r="O232" i="5"/>
  <c r="O248" i="5"/>
  <c r="O190" i="5"/>
  <c r="O143" i="5"/>
  <c r="O237" i="5"/>
  <c r="O205" i="5"/>
  <c r="O174" i="5"/>
  <c r="O142" i="5"/>
  <c r="O110" i="5"/>
  <c r="O78" i="5"/>
  <c r="O46" i="5"/>
  <c r="O14" i="5"/>
  <c r="O115" i="5"/>
  <c r="O72" i="5"/>
  <c r="O16" i="5"/>
  <c r="O234" i="5"/>
  <c r="O233" i="5"/>
  <c r="O201" i="5"/>
  <c r="O170" i="5"/>
  <c r="O138" i="5"/>
  <c r="O106" i="5"/>
  <c r="O74" i="5"/>
  <c r="O42" i="5"/>
  <c r="O10" i="5"/>
  <c r="O67" i="5"/>
  <c r="O24" i="5"/>
  <c r="O202" i="5"/>
  <c r="O226" i="5"/>
  <c r="O141" i="5"/>
  <c r="O56" i="5"/>
  <c r="O13" i="5"/>
  <c r="O244" i="5"/>
  <c r="O187" i="5"/>
  <c r="O17" i="5"/>
  <c r="O214" i="5"/>
  <c r="O151" i="5"/>
  <c r="O23" i="5"/>
  <c r="O196" i="5"/>
  <c r="O119" i="5"/>
  <c r="O28" i="5"/>
  <c r="O191" i="5"/>
  <c r="O76" i="5"/>
  <c r="O255" i="5"/>
  <c r="O179" i="5"/>
  <c r="O93" i="5"/>
  <c r="O207" i="5"/>
  <c r="O144" i="5"/>
  <c r="O87" i="5"/>
  <c r="O9" i="5"/>
  <c r="O182" i="5"/>
  <c r="O69" i="5"/>
  <c r="O240" i="5"/>
  <c r="O177" i="5"/>
  <c r="O48" i="5"/>
  <c r="O227" i="5"/>
  <c r="O258" i="5"/>
  <c r="O215" i="5"/>
  <c r="O173" i="5"/>
  <c r="O45" i="5"/>
  <c r="O230" i="5"/>
  <c r="O117" i="5"/>
  <c r="O60" i="5"/>
  <c r="O180" i="5"/>
  <c r="O256" i="5"/>
  <c r="O200" i="5"/>
  <c r="O137" i="5"/>
  <c r="O80" i="5"/>
  <c r="O169" i="5"/>
  <c r="O164" i="5"/>
  <c r="O49" i="5"/>
  <c r="O246" i="5"/>
  <c r="O198" i="5"/>
  <c r="O81" i="5"/>
  <c r="O192" i="5"/>
  <c r="O184" i="5"/>
  <c r="O105" i="5"/>
  <c r="O168" i="5"/>
  <c r="O40" i="5"/>
  <c r="O223" i="5"/>
  <c r="O53" i="5"/>
  <c r="O260" i="5"/>
  <c r="O231" i="5"/>
  <c r="O251" i="5"/>
  <c r="O41" i="5"/>
  <c r="O149" i="5"/>
  <c r="O44" i="5"/>
  <c r="O100" i="5"/>
  <c r="O107" i="5"/>
  <c r="O229" i="5"/>
  <c r="O197" i="5"/>
  <c r="O166" i="5"/>
  <c r="O134" i="5"/>
  <c r="O86" i="5"/>
  <c r="O22" i="5"/>
  <c r="O155" i="5"/>
  <c r="O36" i="5"/>
  <c r="O171" i="5"/>
  <c r="O104" i="5"/>
  <c r="O139" i="5"/>
  <c r="O222" i="5"/>
  <c r="O92" i="5"/>
  <c r="O70" i="5"/>
  <c r="O195" i="5"/>
  <c r="O59" i="5"/>
  <c r="O148" i="5"/>
  <c r="O204" i="5"/>
  <c r="O77" i="5"/>
  <c r="O216" i="5"/>
  <c r="O160" i="5"/>
  <c r="O103" i="5"/>
  <c r="O243" i="5"/>
  <c r="O65" i="5"/>
  <c r="O140" i="5"/>
  <c r="O156" i="5"/>
  <c r="O135" i="5"/>
  <c r="O21" i="5"/>
  <c r="O242" i="5"/>
  <c r="O199" i="5"/>
  <c r="O157" i="5"/>
  <c r="O29" i="5"/>
  <c r="O208" i="5"/>
  <c r="O153" i="5"/>
  <c r="O96" i="5"/>
  <c r="O39" i="5"/>
  <c r="O235" i="5"/>
  <c r="O172" i="5"/>
  <c r="O116" i="5"/>
  <c r="O52" i="5"/>
  <c r="O239" i="5"/>
  <c r="O12" i="5"/>
  <c r="O203" i="5"/>
  <c r="O121" i="5"/>
  <c r="O161" i="5"/>
  <c r="O113" i="5"/>
  <c r="O236" i="5"/>
  <c r="O194" i="5"/>
  <c r="O152" i="5"/>
  <c r="O109" i="5"/>
  <c r="O259" i="5"/>
  <c r="O145" i="5"/>
  <c r="O89" i="5"/>
  <c r="O32" i="5"/>
  <c r="O228" i="5"/>
  <c r="O165" i="5"/>
  <c r="O108" i="5"/>
  <c r="L2" i="5" l="1"/>
  <c r="O261" i="5"/>
  <c r="O356" i="5"/>
  <c r="O347" i="5"/>
  <c r="O300" i="5"/>
  <c r="O339" i="5"/>
  <c r="O361" i="5"/>
  <c r="O270" i="5"/>
  <c r="O286" i="5"/>
  <c r="O340" i="5"/>
  <c r="O332" i="5"/>
  <c r="O313" i="5"/>
  <c r="O365" i="5"/>
  <c r="O328" i="5"/>
  <c r="O297" i="5"/>
  <c r="O359" i="5"/>
  <c r="O349" i="5"/>
  <c r="O266" i="5"/>
  <c r="O295" i="5"/>
  <c r="O345" i="5"/>
  <c r="O283" i="5"/>
  <c r="O279" i="5"/>
  <c r="O348" i="5"/>
  <c r="O334" i="5"/>
  <c r="O325" i="5"/>
  <c r="O330" i="5"/>
  <c r="O291" i="5"/>
  <c r="O273" i="5"/>
  <c r="O294" i="5"/>
  <c r="O358" i="5"/>
  <c r="O324" i="5"/>
  <c r="O292" i="5"/>
  <c r="O311" i="5"/>
  <c r="O369" i="5"/>
  <c r="O293" i="5"/>
  <c r="O321" i="5"/>
  <c r="O287" i="5"/>
  <c r="O274" i="5"/>
  <c r="O327" i="5"/>
  <c r="O322" i="5"/>
  <c r="O276" i="5"/>
  <c r="O310" i="5"/>
  <c r="O344" i="5"/>
  <c r="O343" i="5"/>
  <c r="O362" i="5"/>
  <c r="O304" i="5"/>
  <c r="O299" i="5"/>
  <c r="O262" i="5"/>
  <c r="O319" i="5"/>
  <c r="O296" i="5"/>
  <c r="O372" i="5"/>
  <c r="O336" i="5"/>
  <c r="O323" i="5"/>
  <c r="O337" i="5"/>
  <c r="O271" i="5"/>
  <c r="O272" i="5"/>
  <c r="O363" i="5"/>
  <c r="O301" i="5"/>
  <c r="O315" i="5"/>
  <c r="O354" i="5"/>
  <c r="O303" i="5"/>
  <c r="O338" i="5"/>
  <c r="O329" i="5"/>
  <c r="O312" i="5"/>
  <c r="O368" i="5"/>
  <c r="O302" i="5"/>
  <c r="O309" i="5"/>
  <c r="O264" i="5"/>
  <c r="O320" i="5"/>
  <c r="O288" i="5"/>
  <c r="O306" i="5"/>
  <c r="O370" i="5"/>
  <c r="O366" i="5"/>
  <c r="O290" i="5"/>
  <c r="O367" i="5"/>
  <c r="O371" i="5"/>
  <c r="O305" i="5"/>
  <c r="O316" i="5"/>
  <c r="O278" i="5"/>
  <c r="O373" i="5"/>
  <c r="O341" i="5"/>
  <c r="O335" i="5"/>
  <c r="O318" i="5"/>
  <c r="O357" i="5"/>
  <c r="O268" i="5"/>
  <c r="O351" i="5"/>
  <c r="O350" i="5"/>
  <c r="O265" i="5"/>
  <c r="O364" i="5"/>
  <c r="O352" i="5"/>
  <c r="O289" i="5"/>
  <c r="O342" i="5"/>
  <c r="O275" i="5"/>
  <c r="O307" i="5"/>
  <c r="O308" i="5"/>
  <c r="O298" i="5"/>
  <c r="O353" i="5"/>
  <c r="O317" i="5"/>
  <c r="O267" i="5"/>
  <c r="O281" i="5"/>
  <c r="O269" i="5"/>
  <c r="O331" i="5"/>
  <c r="O280" i="5"/>
  <c r="O285" i="5"/>
  <c r="O326" i="5"/>
  <c r="O333" i="5"/>
  <c r="O346" i="5"/>
  <c r="O360" i="5"/>
  <c r="O284" i="5"/>
  <c r="O282" i="5"/>
  <c r="O277" i="5"/>
  <c r="O314" i="5"/>
  <c r="O355" i="5"/>
  <c r="O263" i="5"/>
  <c r="O7" i="5" l="1"/>
  <c r="O374" i="5" s="1"/>
  <c r="L3" i="5" l="1"/>
</calcChain>
</file>

<file path=xl/sharedStrings.xml><?xml version="1.0" encoding="utf-8"?>
<sst xmlns="http://schemas.openxmlformats.org/spreadsheetml/2006/main" count="2218" uniqueCount="720">
  <si>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</si>
  <si>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</si>
  <si>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</si>
  <si>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</si>
  <si>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</si>
  <si>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</si>
  <si>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</si>
  <si>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</si>
  <si>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</si>
  <si>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</si>
  <si>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</si>
  <si>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</si>
  <si>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</si>
  <si>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</si>
  <si>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</si>
  <si>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</si>
  <si>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</si>
  <si>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</si>
  <si>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</si>
  <si>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</si>
  <si>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</si>
  <si>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</si>
  <si>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</si>
  <si>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</si>
  <si>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</si>
  <si>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</si>
  <si>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</si>
  <si>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</si>
  <si>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</si>
  <si>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</si>
  <si>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</si>
  <si>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</si>
  <si>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</si>
  <si>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</si>
  <si>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</si>
  <si>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</si>
  <si>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</si>
  <si>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</si>
  <si>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</si>
  <si>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</si>
  <si>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</si>
  <si>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</si>
  <si>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</si>
  <si>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</si>
  <si>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</si>
  <si>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</si>
  <si>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</si>
  <si>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</si>
  <si>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</si>
  <si>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</si>
  <si>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</si>
  <si>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</si>
  <si>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</si>
  <si>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</si>
  <si>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</si>
  <si>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</si>
  <si>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</si>
  <si>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</si>
  <si>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</si>
  <si>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</si>
  <si>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</si>
  <si>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</si>
  <si>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</si>
  <si>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</si>
  <si>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</si>
  <si>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</si>
  <si>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</si>
  <si>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</si>
  <si>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</si>
  <si>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</si>
  <si>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</si>
  <si>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</si>
  <si>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</si>
  <si>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</si>
  <si>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</si>
  <si>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</si>
  <si>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</si>
  <si>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</si>
  <si>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</si>
  <si>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</si>
  <si>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</si>
  <si>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</si>
  <si>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</si>
  <si>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</si>
  <si>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</si>
  <si>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</si>
  <si>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</si>
  <si>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</si>
  <si>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</si>
  <si>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</si>
  <si>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</si>
  <si>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</si>
  <si>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</si>
  <si>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</si>
  <si>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</si>
  <si>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</si>
  <si>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</si>
  <si>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</si>
  <si>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</si>
  <si>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</si>
  <si>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</si>
  <si>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</si>
  <si>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</si>
  <si>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</si>
  <si>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</si>
  <si>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</si>
  <si>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</si>
  <si>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</si>
  <si>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</si>
  <si>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</si>
  <si>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</si>
  <si>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</si>
  <si>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</si>
  <si>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</si>
  <si>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</si>
  <si>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</si>
  <si>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</si>
  <si>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</si>
  <si>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</si>
  <si>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</si>
  <si>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</si>
  <si>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</si>
  <si>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</si>
  <si>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</si>
  <si>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</si>
  <si>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</si>
  <si>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</si>
  <si>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</si>
  <si>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</si>
  <si>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</si>
  <si>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</si>
  <si>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</si>
  <si>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</si>
  <si>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</si>
  <si>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</si>
  <si>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</si>
  <si>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</si>
  <si>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</si>
  <si>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</si>
  <si>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</si>
  <si>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</si>
  <si>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</si>
  <si>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</si>
  <si>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</si>
  <si>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</si>
  <si>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</si>
  <si>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</si>
  <si>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</si>
  <si>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</si>
  <si>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</si>
  <si>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</si>
  <si>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</si>
  <si>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</si>
  <si>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</si>
  <si>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</si>
  <si>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</si>
  <si>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</si>
  <si>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</si>
  <si>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</si>
  <si>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</si>
  <si>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</si>
  <si>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</si>
  <si>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</si>
  <si>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</si>
  <si>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</si>
  <si>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</si>
  <si>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</si>
  <si>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</si>
  <si>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</si>
  <si>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</si>
  <si>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</si>
  <si>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</si>
  <si>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</si>
  <si>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</si>
  <si>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</si>
  <si>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</si>
  <si>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</si>
  <si>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</si>
  <si>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</si>
  <si>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</si>
  <si>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</si>
  <si>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</si>
  <si>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</si>
  <si>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</si>
  <si>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</si>
  <si>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</si>
  <si>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</si>
  <si>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</si>
  <si>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</si>
  <si>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</si>
  <si>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</si>
  <si>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</si>
  <si>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</si>
  <si>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</si>
  <si>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</si>
  <si>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</si>
  <si>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</si>
  <si>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</si>
  <si>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</si>
  <si>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</si>
  <si>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</si>
  <si>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</si>
  <si>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</si>
  <si>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</si>
  <si>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</si>
  <si>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</si>
  <si>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</si>
  <si>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</si>
  <si>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</si>
  <si>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</si>
  <si>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</si>
  <si>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</si>
  <si>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</si>
  <si>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</si>
  <si>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</si>
  <si>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</si>
  <si>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</si>
  <si>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</si>
  <si>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</si>
  <si>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</si>
  <si>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</si>
  <si>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</si>
  <si>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</si>
  <si>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</si>
  <si>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</si>
  <si>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</si>
  <si>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</si>
  <si>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</si>
  <si>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</si>
  <si>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</si>
  <si>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</si>
  <si>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</si>
  <si>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</si>
  <si>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</si>
  <si>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</si>
  <si>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</si>
  <si>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</si>
  <si>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</si>
  <si>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</si>
  <si>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</si>
  <si>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</si>
  <si>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</si>
  <si>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</si>
  <si>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</si>
  <si>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</si>
  <si>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</si>
  <si>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</si>
  <si>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</si>
  <si>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</si>
  <si>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</si>
  <si>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</si>
  <si>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</si>
  <si>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</si>
  <si>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</si>
  <si>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</si>
  <si>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</si>
  <si>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</si>
  <si>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</si>
  <si>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</si>
  <si>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</si>
  <si>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</si>
  <si>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</si>
  <si>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</si>
  <si>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</si>
  <si>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</si>
  <si>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</si>
  <si>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</si>
  <si>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</si>
  <si>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</si>
  <si>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</si>
  <si>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</si>
  <si>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</si>
  <si>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</si>
  <si>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</si>
  <si>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</si>
  <si>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</si>
  <si>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</si>
  <si>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</si>
  <si>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</si>
  <si>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</si>
  <si>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</si>
  <si>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</si>
  <si>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</si>
  <si>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</si>
  <si>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</si>
  <si>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</si>
  <si>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</si>
  <si>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</si>
  <si>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</si>
  <si>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</si>
  <si>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</si>
  <si>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</si>
  <si>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</si>
  <si>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</si>
  <si>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</si>
  <si>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</si>
  <si>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</si>
  <si>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</si>
  <si>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</si>
  <si>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</si>
  <si>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</si>
  <si>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</si>
  <si>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</si>
  <si>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</si>
  <si>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</si>
  <si>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</si>
  <si>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</si>
  <si>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</si>
  <si>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</si>
  <si>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</si>
  <si>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</si>
  <si>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</si>
  <si>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</si>
  <si>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</si>
  <si>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</si>
  <si>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</si>
  <si>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</si>
  <si>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</si>
  <si>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</si>
  <si>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</si>
  <si>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</si>
  <si>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</si>
  <si>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</si>
  <si>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</si>
  <si>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</si>
  <si>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</si>
  <si>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</si>
  <si>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</si>
  <si>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</si>
  <si>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</si>
  <si>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</si>
  <si>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</si>
  <si>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</si>
  <si>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</si>
  <si>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</si>
  <si>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</si>
  <si>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</si>
  <si>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</si>
  <si>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</si>
  <si>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</si>
  <si>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</si>
  <si>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</si>
  <si>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</si>
  <si>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</si>
  <si>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</si>
  <si>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</si>
  <si>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</si>
  <si>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</si>
  <si>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</si>
  <si>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</si>
  <si>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</si>
  <si>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</si>
  <si>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</si>
  <si>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</si>
  <si>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</si>
  <si>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</si>
  <si>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</si>
  <si>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</si>
  <si>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</si>
  <si>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</si>
  <si>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</si>
  <si>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</si>
  <si>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</si>
  <si>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</si>
  <si>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</si>
  <si>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</si>
  <si>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</si>
  <si>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</si>
  <si>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</si>
  <si>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</si>
  <si>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</si>
  <si>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</si>
  <si>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</si>
  <si>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</si>
  <si>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</si>
  <si>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</si>
  <si>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</si>
  <si>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</si>
  <si>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</si>
  <si>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</si>
  <si>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</si>
  <si>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</si>
  <si>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</si>
  <si>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</si>
  <si>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</si>
  <si>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</si>
  <si>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</si>
  <si>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</si>
  <si>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</si>
  <si>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</si>
  <si>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</si>
  <si>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</si>
  <si>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</si>
  <si>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</si>
  <si>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</si>
  <si>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</si>
  <si>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</si>
  <si>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</si>
  <si>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</si>
  <si>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</si>
  <si>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</si>
  <si>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</si>
  <si>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</si>
  <si>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</si>
  <si>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</si>
  <si>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</si>
  <si>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</si>
  <si>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</si>
  <si>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</si>
  <si>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</si>
  <si>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</si>
  <si>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</si>
  <si>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</si>
  <si>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</si>
  <si>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</si>
  <si>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</si>
  <si>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</si>
  <si>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</si>
  <si>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</si>
  <si>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</si>
  <si>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</si>
  <si>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</si>
  <si>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</si>
  <si>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</si>
  <si>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</si>
  <si>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</si>
  <si>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</si>
  <si>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</si>
  <si>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</si>
  <si>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</si>
  <si>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</si>
  <si>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</si>
  <si>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</si>
  <si>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</si>
  <si>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</si>
  <si>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</si>
  <si>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</si>
  <si>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</si>
  <si>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</si>
  <si>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</si>
  <si>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</si>
  <si>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100</t>
  </si>
  <si>
    <t>134</t>
  </si>
  <si>
    <t>176</t>
  </si>
  <si>
    <t>30-54622391-0</t>
  </si>
  <si>
    <t>EXPRESO QUILMES SA</t>
  </si>
  <si>
    <t>98</t>
  </si>
  <si>
    <t>172</t>
  </si>
  <si>
    <t>174</t>
  </si>
  <si>
    <t>30-54622575-1</t>
  </si>
  <si>
    <t>LOS CONSTITUYENTES SOCIEDAD ANONIMA DE TRANSPORTES</t>
  </si>
  <si>
    <t>111</t>
  </si>
  <si>
    <t>127</t>
  </si>
  <si>
    <t>78</t>
  </si>
  <si>
    <t>87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</si>
  <si>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</si>
  <si>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</si>
  <si>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</si>
  <si>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</si>
  <si>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</si>
  <si>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</si>
  <si>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</si>
  <si>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</si>
  <si>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</si>
  <si>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</si>
  <si>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124</t>
  </si>
  <si>
    <t>185</t>
  </si>
  <si>
    <t>96</t>
  </si>
  <si>
    <t>136</t>
  </si>
  <si>
    <t>163</t>
  </si>
  <si>
    <t>182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</si>
  <si>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</si>
  <si>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</si>
  <si>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</si>
  <si>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</si>
  <si>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</si>
  <si>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</si>
  <si>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</si>
  <si>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</si>
  <si>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</si>
  <si>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</si>
  <si>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</si>
  <si>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</si>
  <si>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</si>
  <si>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</si>
  <si>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</si>
  <si>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</si>
  <si>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</si>
  <si>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</si>
  <si>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</si>
  <si>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</si>
  <si>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</si>
  <si>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</si>
  <si>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</si>
  <si>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</si>
  <si>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</si>
  <si>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</si>
  <si>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</si>
  <si>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</si>
  <si>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</si>
  <si>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</si>
  <si>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</si>
  <si>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</si>
  <si>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</si>
  <si>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</si>
  <si>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</si>
  <si>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</si>
  <si>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</si>
  <si>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</si>
  <si>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</si>
  <si>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</si>
  <si>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</si>
  <si>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</si>
  <si>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</si>
  <si>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</si>
  <si>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</si>
  <si>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</si>
  <si>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</si>
  <si>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</si>
  <si>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</si>
  <si>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</si>
  <si>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</si>
  <si>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</si>
  <si>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</si>
  <si>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</si>
  <si>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</si>
  <si>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</si>
  <si>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</si>
  <si>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</si>
  <si>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</si>
  <si>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</si>
  <si>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</si>
  <si>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</si>
  <si>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</si>
  <si>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</si>
  <si>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</si>
  <si>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</si>
  <si>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</si>
  <si>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</si>
  <si>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</si>
  <si>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</si>
  <si>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</si>
  <si>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</si>
  <si>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</si>
  <si>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</si>
  <si>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</si>
  <si>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</si>
  <si>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</si>
  <si>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</si>
  <si>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</si>
  <si>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</si>
  <si>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</si>
  <si>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</si>
  <si>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</si>
  <si>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</si>
  <si>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</si>
  <si>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</si>
  <si>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</si>
  <si>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91</t>
  </si>
  <si>
    <t>30-54636783-1</t>
  </si>
  <si>
    <t>TRANSPORTE LÍNEA 123 S.A.</t>
  </si>
  <si>
    <t>123</t>
  </si>
  <si>
    <t>194</t>
  </si>
  <si>
    <t>195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</si>
  <si>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</si>
  <si>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</si>
  <si>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</si>
  <si>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</si>
  <si>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</si>
  <si>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</si>
  <si>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</si>
  <si>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</si>
  <si>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</si>
  <si>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</si>
  <si>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</si>
  <si>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</si>
  <si>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</si>
  <si>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</si>
  <si>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</si>
  <si>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8</t>
  </si>
  <si>
    <t>30-56394131-2</t>
  </si>
  <si>
    <t>EMPRESA DE TRANSPORTES DE PASAJEROS KO KO S.R.L.</t>
  </si>
  <si>
    <t>914</t>
  </si>
  <si>
    <t>30-56835256-0</t>
  </si>
  <si>
    <t>LINEA 17 S.A.</t>
  </si>
  <si>
    <t>17</t>
  </si>
  <si>
    <t>30-57153764-4</t>
  </si>
  <si>
    <t>MICRO OMNIBUS NORTE SOCIEDAD ANONIMA</t>
  </si>
  <si>
    <t>60</t>
  </si>
  <si>
    <t>30-57189536-2</t>
  </si>
  <si>
    <t>22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</si>
  <si>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</si>
  <si>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</si>
  <si>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</si>
  <si>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</si>
  <si>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</si>
  <si>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</si>
  <si>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</si>
  <si>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</si>
  <si>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</si>
  <si>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</si>
  <si>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</si>
  <si>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</si>
  <si>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</si>
  <si>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</si>
  <si>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</si>
  <si>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</si>
  <si>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</si>
  <si>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</si>
  <si>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</si>
  <si>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</si>
  <si>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</si>
  <si>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</si>
  <si>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</si>
  <si>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</si>
  <si>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</si>
  <si>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</si>
  <si>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</si>
  <si>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</si>
  <si>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</si>
  <si>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</si>
  <si>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</si>
  <si>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</si>
  <si>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</si>
  <si>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</si>
  <si>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</si>
  <si>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</si>
  <si>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</si>
  <si>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</si>
  <si>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</si>
  <si>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</si>
  <si>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</si>
  <si>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</si>
  <si>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</si>
  <si>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</si>
  <si>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</si>
  <si>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</si>
  <si>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</si>
  <si>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</si>
  <si>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</si>
  <si>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</si>
  <si>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</si>
  <si>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</si>
  <si>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</si>
  <si>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</si>
  <si>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</si>
  <si>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</si>
  <si>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</si>
  <si>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</si>
  <si>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</si>
  <si>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</si>
  <si>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9</t>
  </si>
  <si>
    <t>33-70223426-9</t>
  </si>
  <si>
    <t>NUDO  SA</t>
  </si>
  <si>
    <t>150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</si>
  <si>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</si>
  <si>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</si>
  <si>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</si>
  <si>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</si>
  <si>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</si>
  <si>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</si>
  <si>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</si>
  <si>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</si>
  <si>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</si>
  <si>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</si>
  <si>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</si>
  <si>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</si>
  <si>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</si>
  <si>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</si>
  <si>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</si>
  <si>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</si>
  <si>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</si>
  <si>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</si>
  <si>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</si>
  <si>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</si>
  <si>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     (Pcia de BA)</t>
  </si>
  <si>
    <t>PELP               (Pcia de BA)</t>
  </si>
  <si>
    <t>CUPO GASOIL       (Pcia de BA)</t>
  </si>
  <si>
    <t>Resumen de compensaciones por fuente de financiamiento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</si>
  <si>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</si>
  <si>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</si>
  <si>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</si>
  <si>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</si>
  <si>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</si>
  <si>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</si>
  <si>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</si>
  <si>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</si>
  <si>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</si>
  <si>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</si>
  <si>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</si>
  <si>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</si>
  <si>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</si>
  <si>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</si>
  <si>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</si>
  <si>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</si>
  <si>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</si>
  <si>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</si>
  <si>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</si>
  <si>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</si>
  <si>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</si>
  <si>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</si>
  <si>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</si>
  <si>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</si>
  <si>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</si>
  <si>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</si>
  <si>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</si>
  <si>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</si>
  <si>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</si>
  <si>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</si>
  <si>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AUTOMOTORES CALLAO SA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</si>
  <si>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</si>
  <si>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</si>
  <si>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</si>
  <si>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</si>
  <si>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</si>
  <si>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</si>
  <si>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</si>
  <si>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</si>
  <si>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Octubre 2025</t>
  </si>
  <si>
    <t>Octubre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</si>
</sst>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4" borderId="1" xfId="1" applyNumberFormat="1" applyFont="1" applyFill="1" applyBorder="1" applyAlignment="1">
      <alignment vertical="center" wrapText="1"/>
    </xf>
    <xf numFmtId="4" fontId="0" fillId="4" borderId="1" xfId="0" applyNumberForma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4" borderId="2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6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0" fillId="0" borderId="0" xfId="1" applyFont="1" applyFill="1"/>
    <xf numFmtId="0" fontId="5" fillId="0" borderId="0" xfId="0" applyFont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83"/>
  <sheetViews>
    <sheetView tabSelected="1" zoomScaleNormal="100" workbookViewId="0">
      <pane xSplit="5" ySplit="6" topLeftCell="L7" activePane="bottomRight" state="frozen"/>
      <selection pane="topRight" activeCell="F1" sqref="F1"/>
      <selection pane="bottomLeft" activeCell="A3" sqref="A3"/>
      <selection pane="bottomRight" activeCell="P1" sqref="P1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1" bestFit="1" customWidth="1"/>
    <col min="6" max="6" width="10.7109375" style="2" customWidth="1"/>
    <col min="7" max="7" width="17.7109375" customWidth="1"/>
    <col min="8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5" width="18.28515625" bestFit="1" customWidth="1"/>
  </cols>
  <sheetData>
    <row r="1" spans="1:15" ht="18.75" x14ac:dyDescent="0.3">
      <c r="G1" s="33" t="s">
        <v>678</v>
      </c>
      <c r="H1" s="33"/>
      <c r="I1" s="33"/>
      <c r="J1" s="33"/>
      <c r="K1" s="33"/>
      <c r="L1" s="33"/>
      <c r="M1" s="33"/>
    </row>
    <row r="2" spans="1:15" ht="18.75" x14ac:dyDescent="0.3">
      <c r="A2" s="2"/>
      <c r="G2" s="27" t="s">
        <v>712</v>
      </c>
      <c r="H2" s="28"/>
      <c r="I2" s="28"/>
      <c r="J2" s="28"/>
      <c r="K2" s="29"/>
      <c r="L2" s="34">
        <f>+M374+J374+I374+H374+G374</f>
        <v>90280717513.172195</v>
      </c>
      <c r="M2" s="35"/>
      <c r="N2" s="26"/>
      <c r="O2" s="24"/>
    </row>
    <row r="3" spans="1:15" ht="18.75" x14ac:dyDescent="0.3">
      <c r="A3" s="2"/>
      <c r="B3" s="2"/>
      <c r="C3" s="2"/>
      <c r="G3" s="30" t="s">
        <v>679</v>
      </c>
      <c r="H3" s="31"/>
      <c r="I3" s="31"/>
      <c r="J3" s="31"/>
      <c r="K3" s="32"/>
      <c r="L3" s="34">
        <f>+K374+L374+N374</f>
        <v>62010604268.989449</v>
      </c>
      <c r="M3" s="35"/>
      <c r="N3" s="17"/>
    </row>
    <row r="5" spans="1:15" x14ac:dyDescent="0.25">
      <c r="A5" s="3" t="s">
        <v>718</v>
      </c>
      <c r="O5" s="9" t="s">
        <v>719</v>
      </c>
    </row>
    <row r="6" spans="1:15" s="1" customFormat="1" ht="30" x14ac:dyDescent="0.25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674</v>
      </c>
      <c r="G6" s="10" t="s">
        <v>717</v>
      </c>
      <c r="H6" s="10" t="s">
        <v>714</v>
      </c>
      <c r="I6" s="10" t="s">
        <v>713</v>
      </c>
      <c r="J6" s="10" t="s">
        <v>715</v>
      </c>
      <c r="K6" s="11" t="s">
        <v>675</v>
      </c>
      <c r="L6" s="11" t="s">
        <v>676</v>
      </c>
      <c r="M6" s="10" t="s">
        <v>716</v>
      </c>
      <c r="N6" s="11" t="s">
        <v>677</v>
      </c>
      <c r="O6" s="8" t="s">
        <v>666</v>
      </c>
    </row>
    <row r="7" spans="1:15" ht="30" x14ac:dyDescent="0.25">
      <c r="A7" s="4" t="s">
        <v>5</v>
      </c>
      <c r="B7" s="4" t="s">
        <v>6</v>
      </c>
      <c r="C7" s="4" t="s">
        <v>9</v>
      </c>
      <c r="D7" s="4" t="s">
        <v>10</v>
      </c>
      <c r="E7" s="12" t="s">
        <v>11</v>
      </c>
      <c r="F7" s="12" t="s">
        <v>680</v>
      </c>
      <c r="G7" s="15">
        <v>0</v>
      </c>
      <c r="H7" s="5">
        <v>58966473.466062993</v>
      </c>
      <c r="I7" s="5">
        <v>0</v>
      </c>
      <c r="J7" s="5">
        <v>0</v>
      </c>
      <c r="K7" s="5">
        <v>179959673.05938834</v>
      </c>
      <c r="L7" s="6">
        <v>0</v>
      </c>
      <c r="M7" s="6">
        <v>0</v>
      </c>
      <c r="N7" s="6">
        <v>903348</v>
      </c>
      <c r="O7" s="7">
        <f t="shared" ref="O7:O70" si="0">+SUM(G7:N7)</f>
        <v>239829494.52545133</v>
      </c>
    </row>
    <row r="8" spans="1:15" ht="30" x14ac:dyDescent="0.25">
      <c r="A8" s="4" t="s">
        <v>5</v>
      </c>
      <c r="B8" s="4" t="s">
        <v>6</v>
      </c>
      <c r="C8" s="4" t="s">
        <v>365</v>
      </c>
      <c r="D8" s="4" t="s">
        <v>366</v>
      </c>
      <c r="E8" s="12" t="s">
        <v>659</v>
      </c>
      <c r="F8" s="12" t="s">
        <v>680</v>
      </c>
      <c r="G8" s="15">
        <v>0</v>
      </c>
      <c r="H8" s="5">
        <v>44813561.158370987</v>
      </c>
      <c r="I8" s="5">
        <v>0</v>
      </c>
      <c r="J8" s="5">
        <v>0</v>
      </c>
      <c r="K8" s="5">
        <v>137955157.18388098</v>
      </c>
      <c r="L8" s="6">
        <v>0</v>
      </c>
      <c r="M8" s="6">
        <v>0</v>
      </c>
      <c r="N8" s="6">
        <v>1434568.5051578479</v>
      </c>
      <c r="O8" s="7">
        <f t="shared" si="0"/>
        <v>184203286.84740981</v>
      </c>
    </row>
    <row r="9" spans="1:15" ht="30" x14ac:dyDescent="0.25">
      <c r="A9" s="4" t="s">
        <v>5</v>
      </c>
      <c r="B9" s="4" t="s">
        <v>6</v>
      </c>
      <c r="C9" s="4" t="s">
        <v>365</v>
      </c>
      <c r="D9" s="4" t="s">
        <v>366</v>
      </c>
      <c r="E9" s="12" t="s">
        <v>657</v>
      </c>
      <c r="F9" s="12" t="s">
        <v>680</v>
      </c>
      <c r="G9" s="15">
        <v>0</v>
      </c>
      <c r="H9" s="5">
        <v>95036585.900452971</v>
      </c>
      <c r="I9" s="5">
        <v>0</v>
      </c>
      <c r="J9" s="5">
        <v>0</v>
      </c>
      <c r="K9" s="5">
        <v>344166059.35504484</v>
      </c>
      <c r="L9" s="6">
        <v>0</v>
      </c>
      <c r="M9" s="6">
        <v>0</v>
      </c>
      <c r="N9" s="6">
        <v>1509705.6355283961</v>
      </c>
      <c r="O9" s="7">
        <f t="shared" si="0"/>
        <v>440712350.8910262</v>
      </c>
    </row>
    <row r="10" spans="1:15" ht="30" x14ac:dyDescent="0.25">
      <c r="A10" s="4" t="s">
        <v>5</v>
      </c>
      <c r="B10" s="4" t="s">
        <v>6</v>
      </c>
      <c r="C10" s="4" t="s">
        <v>365</v>
      </c>
      <c r="D10" s="4" t="s">
        <v>366</v>
      </c>
      <c r="E10" s="12" t="s">
        <v>658</v>
      </c>
      <c r="F10" s="12" t="s">
        <v>680</v>
      </c>
      <c r="G10" s="15">
        <v>0</v>
      </c>
      <c r="H10" s="5">
        <v>5828824.5248868987</v>
      </c>
      <c r="I10" s="5">
        <v>0</v>
      </c>
      <c r="J10" s="5">
        <v>0</v>
      </c>
      <c r="K10" s="5">
        <v>18168350.26220208</v>
      </c>
      <c r="L10" s="6">
        <v>0</v>
      </c>
      <c r="M10" s="6">
        <v>0</v>
      </c>
      <c r="N10" s="6">
        <v>118736.89931375584</v>
      </c>
      <c r="O10" s="7">
        <f t="shared" si="0"/>
        <v>24115911.686402734</v>
      </c>
    </row>
    <row r="11" spans="1:15" ht="30" x14ac:dyDescent="0.25">
      <c r="A11" s="4" t="s">
        <v>5</v>
      </c>
      <c r="B11" s="4" t="s">
        <v>6</v>
      </c>
      <c r="C11" s="4" t="s">
        <v>12</v>
      </c>
      <c r="D11" s="4" t="s">
        <v>13</v>
      </c>
      <c r="E11" s="12" t="s">
        <v>14</v>
      </c>
      <c r="F11" s="12" t="s">
        <v>680</v>
      </c>
      <c r="G11" s="15">
        <v>0</v>
      </c>
      <c r="H11" s="5">
        <v>150911802.57918</v>
      </c>
      <c r="I11" s="5">
        <v>0</v>
      </c>
      <c r="J11" s="5">
        <v>0</v>
      </c>
      <c r="K11" s="5">
        <v>515698571.92581308</v>
      </c>
      <c r="L11" s="6">
        <v>0</v>
      </c>
      <c r="M11" s="6">
        <v>0</v>
      </c>
      <c r="N11" s="6">
        <v>2484000</v>
      </c>
      <c r="O11" s="7">
        <f t="shared" si="0"/>
        <v>669094374.50499308</v>
      </c>
    </row>
    <row r="12" spans="1:15" ht="30" x14ac:dyDescent="0.25">
      <c r="A12" s="4" t="s">
        <v>5</v>
      </c>
      <c r="B12" s="4" t="s">
        <v>6</v>
      </c>
      <c r="C12" s="4" t="s">
        <v>140</v>
      </c>
      <c r="D12" s="4" t="s">
        <v>141</v>
      </c>
      <c r="E12" s="12" t="s">
        <v>20</v>
      </c>
      <c r="F12" s="12" t="s">
        <v>680</v>
      </c>
      <c r="G12" s="15">
        <v>0</v>
      </c>
      <c r="H12" s="5">
        <v>89024509.140270978</v>
      </c>
      <c r="I12" s="5">
        <v>0</v>
      </c>
      <c r="J12" s="5">
        <v>0</v>
      </c>
      <c r="K12" s="5">
        <v>291502735.15904999</v>
      </c>
      <c r="L12" s="6">
        <v>0</v>
      </c>
      <c r="M12" s="6">
        <v>0</v>
      </c>
      <c r="N12" s="6">
        <v>1769415.1199999999</v>
      </c>
      <c r="O12" s="7">
        <f t="shared" si="0"/>
        <v>382296659.41932094</v>
      </c>
    </row>
    <row r="13" spans="1:15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2" t="s">
        <v>17</v>
      </c>
      <c r="F13" s="12" t="s">
        <v>680</v>
      </c>
      <c r="G13" s="15">
        <v>0</v>
      </c>
      <c r="H13" s="5">
        <v>12779455.266968004</v>
      </c>
      <c r="I13" s="5">
        <v>0</v>
      </c>
      <c r="J13" s="5">
        <v>0</v>
      </c>
      <c r="K13" s="5">
        <v>43863574.103070095</v>
      </c>
      <c r="L13" s="6">
        <v>0</v>
      </c>
      <c r="M13" s="6">
        <v>0</v>
      </c>
      <c r="N13" s="6">
        <v>443581.2</v>
      </c>
      <c r="O13" s="7">
        <f t="shared" si="0"/>
        <v>57086610.570038103</v>
      </c>
    </row>
    <row r="14" spans="1:15" x14ac:dyDescent="0.25">
      <c r="A14" s="4" t="s">
        <v>5</v>
      </c>
      <c r="B14" s="4" t="s">
        <v>21</v>
      </c>
      <c r="C14" s="4" t="s">
        <v>18</v>
      </c>
      <c r="D14" s="4" t="s">
        <v>19</v>
      </c>
      <c r="E14" s="12" t="s">
        <v>22</v>
      </c>
      <c r="F14" s="12" t="s">
        <v>680</v>
      </c>
      <c r="G14" s="15">
        <v>0</v>
      </c>
      <c r="H14" s="5">
        <v>23289096.669682994</v>
      </c>
      <c r="I14" s="5">
        <v>0</v>
      </c>
      <c r="J14" s="5">
        <v>0</v>
      </c>
      <c r="K14" s="5">
        <v>89824407.511229426</v>
      </c>
      <c r="L14" s="6">
        <v>0</v>
      </c>
      <c r="M14" s="6">
        <v>0</v>
      </c>
      <c r="N14" s="6">
        <v>913706.1</v>
      </c>
      <c r="O14" s="7">
        <f t="shared" si="0"/>
        <v>114027210.28091241</v>
      </c>
    </row>
    <row r="15" spans="1:15" ht="30" x14ac:dyDescent="0.25">
      <c r="A15" s="4" t="s">
        <v>5</v>
      </c>
      <c r="B15" s="4" t="s">
        <v>23</v>
      </c>
      <c r="C15" s="4" t="s">
        <v>24</v>
      </c>
      <c r="D15" s="4" t="s">
        <v>25</v>
      </c>
      <c r="E15" s="12" t="s">
        <v>26</v>
      </c>
      <c r="F15" s="12" t="s">
        <v>680</v>
      </c>
      <c r="G15" s="15">
        <v>0</v>
      </c>
      <c r="H15" s="5">
        <v>66610426.307691991</v>
      </c>
      <c r="I15" s="5">
        <v>0</v>
      </c>
      <c r="J15" s="5">
        <v>0</v>
      </c>
      <c r="K15" s="5">
        <v>210689463.30669403</v>
      </c>
      <c r="L15" s="6">
        <v>0</v>
      </c>
      <c r="M15" s="6">
        <v>0</v>
      </c>
      <c r="N15" s="6">
        <v>1870018.5206581841</v>
      </c>
      <c r="O15" s="7">
        <f t="shared" si="0"/>
        <v>279169908.13504422</v>
      </c>
    </row>
    <row r="16" spans="1:15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2" t="s">
        <v>27</v>
      </c>
      <c r="F16" s="12" t="s">
        <v>680</v>
      </c>
      <c r="G16" s="15">
        <v>0</v>
      </c>
      <c r="H16" s="5">
        <v>38898842.081448004</v>
      </c>
      <c r="I16" s="5">
        <v>0</v>
      </c>
      <c r="J16" s="5">
        <v>0</v>
      </c>
      <c r="K16" s="5">
        <v>156280248.05818802</v>
      </c>
      <c r="L16" s="6">
        <v>0</v>
      </c>
      <c r="M16" s="6">
        <v>0</v>
      </c>
      <c r="N16" s="6">
        <v>1019244.4593418157</v>
      </c>
      <c r="O16" s="7">
        <f t="shared" si="0"/>
        <v>196198334.59897786</v>
      </c>
    </row>
    <row r="17" spans="1:15" x14ac:dyDescent="0.25">
      <c r="A17" s="4" t="s">
        <v>5</v>
      </c>
      <c r="B17" s="4" t="s">
        <v>42</v>
      </c>
      <c r="C17" s="4" t="s">
        <v>43</v>
      </c>
      <c r="D17" s="4" t="s">
        <v>44</v>
      </c>
      <c r="E17" s="12" t="s">
        <v>46</v>
      </c>
      <c r="F17" s="12" t="s">
        <v>680</v>
      </c>
      <c r="G17" s="15">
        <v>0</v>
      </c>
      <c r="H17" s="5">
        <v>6876753.6832579002</v>
      </c>
      <c r="I17" s="5">
        <v>0</v>
      </c>
      <c r="J17" s="5">
        <v>0</v>
      </c>
      <c r="K17" s="5">
        <v>25442177.732980542</v>
      </c>
      <c r="L17" s="6">
        <v>0</v>
      </c>
      <c r="M17" s="6">
        <v>0</v>
      </c>
      <c r="N17" s="6">
        <v>158131.25868314784</v>
      </c>
      <c r="O17" s="7">
        <f t="shared" si="0"/>
        <v>32477062.674921591</v>
      </c>
    </row>
    <row r="18" spans="1:15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2" t="s">
        <v>45</v>
      </c>
      <c r="F18" s="12" t="s">
        <v>680</v>
      </c>
      <c r="G18" s="15">
        <v>0</v>
      </c>
      <c r="H18" s="5">
        <v>4131803.7466064002</v>
      </c>
      <c r="I18" s="5">
        <v>0</v>
      </c>
      <c r="J18" s="5">
        <v>0</v>
      </c>
      <c r="K18" s="5">
        <v>14213725.56629665</v>
      </c>
      <c r="L18" s="6">
        <v>0</v>
      </c>
      <c r="M18" s="6">
        <v>0</v>
      </c>
      <c r="N18" s="6">
        <v>70351.921316852167</v>
      </c>
      <c r="O18" s="7">
        <f t="shared" si="0"/>
        <v>18415881.234219901</v>
      </c>
    </row>
    <row r="19" spans="1:15" x14ac:dyDescent="0.25">
      <c r="A19" s="4" t="s">
        <v>5</v>
      </c>
      <c r="B19" s="4" t="s">
        <v>42</v>
      </c>
      <c r="C19" s="4" t="s">
        <v>47</v>
      </c>
      <c r="D19" s="4" t="s">
        <v>48</v>
      </c>
      <c r="E19" s="12" t="s">
        <v>49</v>
      </c>
      <c r="F19" s="12" t="s">
        <v>680</v>
      </c>
      <c r="G19" s="15">
        <v>0</v>
      </c>
      <c r="H19" s="5">
        <v>43286965.846154004</v>
      </c>
      <c r="I19" s="5">
        <v>0</v>
      </c>
      <c r="J19" s="5">
        <v>0</v>
      </c>
      <c r="K19" s="5">
        <v>164956599.07883772</v>
      </c>
      <c r="L19" s="6">
        <v>0</v>
      </c>
      <c r="M19" s="6">
        <v>0</v>
      </c>
      <c r="N19" s="6">
        <v>1004822.2548210107</v>
      </c>
      <c r="O19" s="7">
        <f t="shared" si="0"/>
        <v>209248387.17981273</v>
      </c>
    </row>
    <row r="20" spans="1:15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2" t="s">
        <v>50</v>
      </c>
      <c r="F20" s="12" t="s">
        <v>680</v>
      </c>
      <c r="G20" s="15">
        <v>0</v>
      </c>
      <c r="H20" s="5">
        <v>7674668.4253393002</v>
      </c>
      <c r="I20" s="5">
        <v>0</v>
      </c>
      <c r="J20" s="5">
        <v>0</v>
      </c>
      <c r="K20" s="5">
        <v>28728788.327510428</v>
      </c>
      <c r="L20" s="6">
        <v>0</v>
      </c>
      <c r="M20" s="6">
        <v>0</v>
      </c>
      <c r="N20" s="6">
        <v>174780.0251789891</v>
      </c>
      <c r="O20" s="7">
        <f t="shared" si="0"/>
        <v>36578236.778028719</v>
      </c>
    </row>
    <row r="21" spans="1:15" x14ac:dyDescent="0.25">
      <c r="A21" s="4" t="s">
        <v>5</v>
      </c>
      <c r="B21" s="4" t="s">
        <v>42</v>
      </c>
      <c r="C21" s="4" t="s">
        <v>33</v>
      </c>
      <c r="D21" s="4" t="s">
        <v>34</v>
      </c>
      <c r="E21" s="12" t="s">
        <v>51</v>
      </c>
      <c r="F21" s="12" t="s">
        <v>680</v>
      </c>
      <c r="G21" s="15">
        <v>0</v>
      </c>
      <c r="H21" s="5">
        <v>1844145.0588235995</v>
      </c>
      <c r="I21" s="5">
        <v>0</v>
      </c>
      <c r="J21" s="5">
        <v>0</v>
      </c>
      <c r="K21" s="5">
        <v>6099936.8007891104</v>
      </c>
      <c r="L21" s="6">
        <v>0</v>
      </c>
      <c r="M21" s="6">
        <v>0</v>
      </c>
      <c r="N21" s="6">
        <v>159320.6254835726</v>
      </c>
      <c r="O21" s="7">
        <f t="shared" si="0"/>
        <v>8103402.4850962823</v>
      </c>
    </row>
    <row r="22" spans="1:15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2" t="s">
        <v>54</v>
      </c>
      <c r="F22" s="12" t="s">
        <v>680</v>
      </c>
      <c r="G22" s="15">
        <v>0</v>
      </c>
      <c r="H22" s="5">
        <v>440827.56561086001</v>
      </c>
      <c r="I22" s="5">
        <v>0</v>
      </c>
      <c r="J22" s="5">
        <v>0</v>
      </c>
      <c r="K22" s="5">
        <v>1086541.6405297017</v>
      </c>
      <c r="L22" s="6">
        <v>0</v>
      </c>
      <c r="M22" s="6">
        <v>0</v>
      </c>
      <c r="N22" s="6">
        <v>138027.2317616934</v>
      </c>
      <c r="O22" s="7">
        <f t="shared" si="0"/>
        <v>1665396.4379022552</v>
      </c>
    </row>
    <row r="23" spans="1:15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2" t="s">
        <v>55</v>
      </c>
      <c r="F23" s="12" t="s">
        <v>680</v>
      </c>
      <c r="G23" s="15">
        <v>0</v>
      </c>
      <c r="H23" s="5">
        <v>16982956.226244003</v>
      </c>
      <c r="I23" s="5">
        <v>0</v>
      </c>
      <c r="J23" s="5">
        <v>0</v>
      </c>
      <c r="K23" s="5">
        <v>53939210.316291451</v>
      </c>
      <c r="L23" s="6">
        <v>0</v>
      </c>
      <c r="M23" s="6">
        <v>0</v>
      </c>
      <c r="N23" s="6">
        <v>177619.02227175893</v>
      </c>
      <c r="O23" s="7">
        <f t="shared" si="0"/>
        <v>71099785.564807206</v>
      </c>
    </row>
    <row r="24" spans="1:15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2" t="s">
        <v>53</v>
      </c>
      <c r="F24" s="12" t="s">
        <v>680</v>
      </c>
      <c r="G24" s="15">
        <v>0</v>
      </c>
      <c r="H24" s="5">
        <v>19636938.660633005</v>
      </c>
      <c r="I24" s="5">
        <v>0</v>
      </c>
      <c r="J24" s="5">
        <v>0</v>
      </c>
      <c r="K24" s="5">
        <v>48387357.350216545</v>
      </c>
      <c r="L24" s="6">
        <v>0</v>
      </c>
      <c r="M24" s="6">
        <v>0</v>
      </c>
      <c r="N24" s="6">
        <v>286756.93487986649</v>
      </c>
      <c r="O24" s="7">
        <f t="shared" si="0"/>
        <v>68311052.94572942</v>
      </c>
    </row>
    <row r="25" spans="1:15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2" t="s">
        <v>52</v>
      </c>
      <c r="F25" s="12" t="s">
        <v>680</v>
      </c>
      <c r="G25" s="15">
        <v>0</v>
      </c>
      <c r="H25" s="5">
        <v>6122107.3755655997</v>
      </c>
      <c r="I25" s="5">
        <v>0</v>
      </c>
      <c r="J25" s="5">
        <v>0</v>
      </c>
      <c r="K25" s="5">
        <v>29278425.054149706</v>
      </c>
      <c r="L25" s="6">
        <v>0</v>
      </c>
      <c r="M25" s="6">
        <v>0</v>
      </c>
      <c r="N25" s="6">
        <v>228807.54560310839</v>
      </c>
      <c r="O25" s="7">
        <f t="shared" si="0"/>
        <v>35629339.975318417</v>
      </c>
    </row>
    <row r="26" spans="1:15" ht="30" x14ac:dyDescent="0.25">
      <c r="A26" s="4" t="s">
        <v>5</v>
      </c>
      <c r="B26" s="4" t="s">
        <v>56</v>
      </c>
      <c r="C26" s="4" t="s">
        <v>57</v>
      </c>
      <c r="D26" s="4" t="s">
        <v>58</v>
      </c>
      <c r="E26" s="12" t="s">
        <v>59</v>
      </c>
      <c r="F26" s="12" t="s">
        <v>680</v>
      </c>
      <c r="G26" s="15">
        <v>0</v>
      </c>
      <c r="H26" s="5">
        <v>223500329.53846002</v>
      </c>
      <c r="I26" s="5">
        <v>0</v>
      </c>
      <c r="J26" s="5">
        <v>0</v>
      </c>
      <c r="K26" s="5">
        <v>807381979.17634106</v>
      </c>
      <c r="L26" s="6">
        <v>0</v>
      </c>
      <c r="M26" s="6">
        <v>0</v>
      </c>
      <c r="N26" s="6">
        <v>5322276</v>
      </c>
      <c r="O26" s="7">
        <f t="shared" si="0"/>
        <v>1036204584.7148011</v>
      </c>
    </row>
    <row r="27" spans="1:15" ht="30" x14ac:dyDescent="0.25">
      <c r="A27" s="4" t="s">
        <v>5</v>
      </c>
      <c r="B27" s="4" t="s">
        <v>68</v>
      </c>
      <c r="C27" s="4" t="s">
        <v>69</v>
      </c>
      <c r="D27" s="4" t="s">
        <v>70</v>
      </c>
      <c r="E27" s="12" t="s">
        <v>71</v>
      </c>
      <c r="F27" s="12" t="s">
        <v>680</v>
      </c>
      <c r="G27" s="15">
        <v>0</v>
      </c>
      <c r="H27" s="5">
        <v>11208793.420814</v>
      </c>
      <c r="I27" s="5">
        <v>0</v>
      </c>
      <c r="J27" s="5">
        <v>0</v>
      </c>
      <c r="K27" s="5">
        <v>30492201.353277862</v>
      </c>
      <c r="L27" s="6">
        <v>0</v>
      </c>
      <c r="M27" s="6">
        <v>0</v>
      </c>
      <c r="N27" s="6">
        <v>189369.25286596135</v>
      </c>
      <c r="O27" s="7">
        <f t="shared" si="0"/>
        <v>41890364.026957825</v>
      </c>
    </row>
    <row r="28" spans="1:15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2" t="s">
        <v>72</v>
      </c>
      <c r="F28" s="12" t="s">
        <v>680</v>
      </c>
      <c r="G28" s="15">
        <v>0</v>
      </c>
      <c r="H28" s="5">
        <v>21115286.968325004</v>
      </c>
      <c r="I28" s="5">
        <v>0</v>
      </c>
      <c r="J28" s="5">
        <v>0</v>
      </c>
      <c r="K28" s="5">
        <v>56284598.92245537</v>
      </c>
      <c r="L28" s="6">
        <v>0</v>
      </c>
      <c r="M28" s="6">
        <v>0</v>
      </c>
      <c r="N28" s="6">
        <v>433106.20713403873</v>
      </c>
      <c r="O28" s="7">
        <f t="shared" si="0"/>
        <v>77832992.097914413</v>
      </c>
    </row>
    <row r="29" spans="1:15" ht="30" x14ac:dyDescent="0.25">
      <c r="A29" s="4" t="s">
        <v>5</v>
      </c>
      <c r="B29" s="4" t="s">
        <v>68</v>
      </c>
      <c r="C29" s="4" t="s">
        <v>73</v>
      </c>
      <c r="D29" s="4" t="s">
        <v>74</v>
      </c>
      <c r="E29" s="12" t="s">
        <v>75</v>
      </c>
      <c r="F29" s="12" t="s">
        <v>680</v>
      </c>
      <c r="G29" s="15">
        <v>0</v>
      </c>
      <c r="H29" s="5">
        <v>42815929.040724009</v>
      </c>
      <c r="I29" s="5">
        <v>0</v>
      </c>
      <c r="J29" s="5">
        <v>0</v>
      </c>
      <c r="K29" s="5">
        <v>121127967.40190065</v>
      </c>
      <c r="L29" s="6">
        <v>0</v>
      </c>
      <c r="M29" s="6">
        <v>0</v>
      </c>
      <c r="N29" s="6">
        <v>738000</v>
      </c>
      <c r="O29" s="7">
        <f t="shared" si="0"/>
        <v>164681896.44262466</v>
      </c>
    </row>
    <row r="30" spans="1:15" ht="30" x14ac:dyDescent="0.25">
      <c r="A30" s="4" t="s">
        <v>5</v>
      </c>
      <c r="B30" s="4" t="s">
        <v>68</v>
      </c>
      <c r="C30" s="4" t="s">
        <v>76</v>
      </c>
      <c r="D30" s="4" t="s">
        <v>700</v>
      </c>
      <c r="E30" s="12" t="s">
        <v>77</v>
      </c>
      <c r="F30" s="12" t="s">
        <v>680</v>
      </c>
      <c r="G30" s="15">
        <v>0</v>
      </c>
      <c r="H30" s="5">
        <v>27428840.968326002</v>
      </c>
      <c r="I30" s="5">
        <v>0</v>
      </c>
      <c r="J30" s="5">
        <v>0</v>
      </c>
      <c r="K30" s="5">
        <v>84700923.493308052</v>
      </c>
      <c r="L30" s="6">
        <v>0</v>
      </c>
      <c r="M30" s="6">
        <v>0</v>
      </c>
      <c r="N30" s="6">
        <v>792296.10793289321</v>
      </c>
      <c r="O30" s="7">
        <f t="shared" si="0"/>
        <v>112922060.56956695</v>
      </c>
    </row>
    <row r="31" spans="1:15" ht="30" x14ac:dyDescent="0.25">
      <c r="A31" s="4" t="s">
        <v>5</v>
      </c>
      <c r="B31" s="4" t="s">
        <v>68</v>
      </c>
      <c r="C31" s="4" t="s">
        <v>76</v>
      </c>
      <c r="D31" s="4" t="s">
        <v>700</v>
      </c>
      <c r="E31" s="12" t="s">
        <v>78</v>
      </c>
      <c r="F31" s="12" t="s">
        <v>680</v>
      </c>
      <c r="G31" s="15">
        <v>0</v>
      </c>
      <c r="H31" s="5">
        <v>28192624.660633996</v>
      </c>
      <c r="I31" s="5">
        <v>0</v>
      </c>
      <c r="J31" s="5">
        <v>0</v>
      </c>
      <c r="K31" s="5">
        <v>144329721.56653827</v>
      </c>
      <c r="L31" s="6">
        <v>0</v>
      </c>
      <c r="M31" s="6">
        <v>0</v>
      </c>
      <c r="N31" s="6">
        <v>422426.61420447304</v>
      </c>
      <c r="O31" s="7">
        <f t="shared" si="0"/>
        <v>172944772.84137672</v>
      </c>
    </row>
    <row r="32" spans="1:15" ht="30" x14ac:dyDescent="0.25">
      <c r="A32" s="4" t="s">
        <v>5</v>
      </c>
      <c r="B32" s="4" t="s">
        <v>68</v>
      </c>
      <c r="C32" s="4" t="s">
        <v>76</v>
      </c>
      <c r="D32" s="4" t="s">
        <v>700</v>
      </c>
      <c r="E32" s="12" t="s">
        <v>79</v>
      </c>
      <c r="F32" s="12" t="s">
        <v>680</v>
      </c>
      <c r="G32" s="15">
        <v>0</v>
      </c>
      <c r="H32" s="5">
        <v>21529207.719457008</v>
      </c>
      <c r="I32" s="5">
        <v>0</v>
      </c>
      <c r="J32" s="5">
        <v>0</v>
      </c>
      <c r="K32" s="5">
        <v>83901304.768609405</v>
      </c>
      <c r="L32" s="6">
        <v>0</v>
      </c>
      <c r="M32" s="6">
        <v>0</v>
      </c>
      <c r="N32" s="6">
        <v>446005.74257369043</v>
      </c>
      <c r="O32" s="7">
        <f t="shared" si="0"/>
        <v>105876518.2306401</v>
      </c>
    </row>
    <row r="33" spans="1:15" ht="30" x14ac:dyDescent="0.25">
      <c r="A33" s="4" t="s">
        <v>5</v>
      </c>
      <c r="B33" s="4" t="s">
        <v>68</v>
      </c>
      <c r="C33" s="4" t="s">
        <v>76</v>
      </c>
      <c r="D33" s="4" t="s">
        <v>700</v>
      </c>
      <c r="E33" s="12" t="s">
        <v>80</v>
      </c>
      <c r="F33" s="12" t="s">
        <v>680</v>
      </c>
      <c r="G33" s="15">
        <v>0</v>
      </c>
      <c r="H33" s="5">
        <v>12164976.325792</v>
      </c>
      <c r="I33" s="5">
        <v>0</v>
      </c>
      <c r="J33" s="5">
        <v>0</v>
      </c>
      <c r="K33" s="5">
        <v>41849792.061805002</v>
      </c>
      <c r="L33" s="6">
        <v>0</v>
      </c>
      <c r="M33" s="6">
        <v>0</v>
      </c>
      <c r="N33" s="6">
        <v>451938.64975894726</v>
      </c>
      <c r="O33" s="7">
        <f t="shared" si="0"/>
        <v>54466707.037355952</v>
      </c>
    </row>
    <row r="34" spans="1:15" ht="30" x14ac:dyDescent="0.25">
      <c r="A34" s="4" t="s">
        <v>5</v>
      </c>
      <c r="B34" s="4" t="s">
        <v>68</v>
      </c>
      <c r="C34" s="4" t="s">
        <v>76</v>
      </c>
      <c r="D34" s="4" t="s">
        <v>700</v>
      </c>
      <c r="E34" s="12" t="s">
        <v>81</v>
      </c>
      <c r="F34" s="12" t="s">
        <v>680</v>
      </c>
      <c r="G34" s="15">
        <v>0</v>
      </c>
      <c r="H34" s="5">
        <v>21678787.565610997</v>
      </c>
      <c r="I34" s="5">
        <v>0</v>
      </c>
      <c r="J34" s="5">
        <v>0</v>
      </c>
      <c r="K34" s="5">
        <v>74408403.419198453</v>
      </c>
      <c r="L34" s="6">
        <v>0</v>
      </c>
      <c r="M34" s="6">
        <v>0</v>
      </c>
      <c r="N34" s="6">
        <v>414749.59357151191</v>
      </c>
      <c r="O34" s="7">
        <f t="shared" si="0"/>
        <v>96501940.578380972</v>
      </c>
    </row>
    <row r="35" spans="1:15" ht="30" x14ac:dyDescent="0.25">
      <c r="A35" s="4" t="s">
        <v>5</v>
      </c>
      <c r="B35" s="4" t="s">
        <v>68</v>
      </c>
      <c r="C35" s="4" t="s">
        <v>76</v>
      </c>
      <c r="D35" s="4" t="s">
        <v>700</v>
      </c>
      <c r="E35" s="12" t="s">
        <v>82</v>
      </c>
      <c r="F35" s="12" t="s">
        <v>680</v>
      </c>
      <c r="G35" s="15">
        <v>0</v>
      </c>
      <c r="H35" s="5">
        <v>12945761.800904997</v>
      </c>
      <c r="I35" s="5">
        <v>0</v>
      </c>
      <c r="J35" s="5">
        <v>0</v>
      </c>
      <c r="K35" s="5">
        <v>43988431.208464138</v>
      </c>
      <c r="L35" s="6">
        <v>0</v>
      </c>
      <c r="M35" s="6">
        <v>0</v>
      </c>
      <c r="N35" s="6">
        <v>378309.60051304038</v>
      </c>
      <c r="O35" s="7">
        <f t="shared" si="0"/>
        <v>57312502.609882176</v>
      </c>
    </row>
    <row r="36" spans="1:15" ht="30" x14ac:dyDescent="0.25">
      <c r="A36" s="4" t="s">
        <v>5</v>
      </c>
      <c r="B36" s="4" t="s">
        <v>68</v>
      </c>
      <c r="C36" s="4" t="s">
        <v>76</v>
      </c>
      <c r="D36" s="4" t="s">
        <v>700</v>
      </c>
      <c r="E36" s="12" t="s">
        <v>83</v>
      </c>
      <c r="F36" s="12" t="s">
        <v>680</v>
      </c>
      <c r="G36" s="15">
        <v>0</v>
      </c>
      <c r="H36" s="5">
        <v>3814372.1900452003</v>
      </c>
      <c r="I36" s="5">
        <v>0</v>
      </c>
      <c r="J36" s="5">
        <v>0</v>
      </c>
      <c r="K36" s="5">
        <v>12288079.661721058</v>
      </c>
      <c r="L36" s="6">
        <v>0</v>
      </c>
      <c r="M36" s="6">
        <v>0</v>
      </c>
      <c r="N36" s="6">
        <v>337464.04115785484</v>
      </c>
      <c r="O36" s="7">
        <f t="shared" si="0"/>
        <v>16439915.892924113</v>
      </c>
    </row>
    <row r="37" spans="1:15" ht="30" x14ac:dyDescent="0.25">
      <c r="A37" s="4" t="s">
        <v>5</v>
      </c>
      <c r="B37" s="4" t="s">
        <v>68</v>
      </c>
      <c r="C37" s="4" t="s">
        <v>76</v>
      </c>
      <c r="D37" s="4" t="s">
        <v>700</v>
      </c>
      <c r="E37" s="12" t="s">
        <v>84</v>
      </c>
      <c r="F37" s="12" t="s">
        <v>680</v>
      </c>
      <c r="G37" s="15">
        <v>0</v>
      </c>
      <c r="H37" s="5">
        <v>11399369.076923002</v>
      </c>
      <c r="I37" s="5">
        <v>0</v>
      </c>
      <c r="J37" s="5">
        <v>0</v>
      </c>
      <c r="K37" s="5">
        <v>35061315.685647145</v>
      </c>
      <c r="L37" s="6">
        <v>0</v>
      </c>
      <c r="M37" s="6">
        <v>0</v>
      </c>
      <c r="N37" s="6">
        <v>316819.23028758942</v>
      </c>
      <c r="O37" s="7">
        <f t="shared" si="0"/>
        <v>46777503.992857732</v>
      </c>
    </row>
    <row r="38" spans="1:15" ht="30" x14ac:dyDescent="0.25">
      <c r="A38" s="4" t="s">
        <v>5</v>
      </c>
      <c r="B38" s="4" t="s">
        <v>89</v>
      </c>
      <c r="C38" s="4" t="s">
        <v>43</v>
      </c>
      <c r="D38" s="4" t="s">
        <v>44</v>
      </c>
      <c r="E38" s="12" t="s">
        <v>90</v>
      </c>
      <c r="F38" s="12" t="s">
        <v>680</v>
      </c>
      <c r="G38" s="15">
        <v>0</v>
      </c>
      <c r="H38" s="5">
        <v>113775999.80994999</v>
      </c>
      <c r="I38" s="5">
        <v>0</v>
      </c>
      <c r="J38" s="5">
        <v>0</v>
      </c>
      <c r="K38" s="5">
        <v>503398270.09317827</v>
      </c>
      <c r="L38" s="6">
        <v>0</v>
      </c>
      <c r="M38" s="6">
        <v>0</v>
      </c>
      <c r="N38" s="6">
        <v>2396170.8000000003</v>
      </c>
      <c r="O38" s="7">
        <f t="shared" si="0"/>
        <v>619570440.70312822</v>
      </c>
    </row>
    <row r="39" spans="1:15" ht="30" x14ac:dyDescent="0.25">
      <c r="A39" s="4" t="s">
        <v>5</v>
      </c>
      <c r="B39" s="4" t="s">
        <v>656</v>
      </c>
      <c r="C39" s="4" t="s">
        <v>190</v>
      </c>
      <c r="D39" s="4" t="s">
        <v>191</v>
      </c>
      <c r="E39" s="12" t="s">
        <v>655</v>
      </c>
      <c r="F39" s="12" t="s">
        <v>680</v>
      </c>
      <c r="G39" s="15">
        <v>0</v>
      </c>
      <c r="H39" s="5">
        <v>2692988.5701357983</v>
      </c>
      <c r="I39" s="5">
        <v>0</v>
      </c>
      <c r="J39" s="5">
        <v>0</v>
      </c>
      <c r="K39" s="5">
        <v>26900502.388540529</v>
      </c>
      <c r="L39" s="6">
        <v>0</v>
      </c>
      <c r="M39" s="6">
        <v>0</v>
      </c>
      <c r="N39" s="6">
        <v>211535.63999999998</v>
      </c>
      <c r="O39" s="7">
        <f t="shared" si="0"/>
        <v>29805026.598676328</v>
      </c>
    </row>
    <row r="40" spans="1:15" ht="30" x14ac:dyDescent="0.25">
      <c r="A40" s="4" t="s">
        <v>5</v>
      </c>
      <c r="B40" s="4" t="s">
        <v>91</v>
      </c>
      <c r="C40" s="4" t="s">
        <v>92</v>
      </c>
      <c r="D40" s="4" t="s">
        <v>93</v>
      </c>
      <c r="E40" s="12" t="s">
        <v>94</v>
      </c>
      <c r="F40" s="12" t="s">
        <v>680</v>
      </c>
      <c r="G40" s="15">
        <v>0</v>
      </c>
      <c r="H40" s="5">
        <v>58955812.742082</v>
      </c>
      <c r="I40" s="5">
        <v>0</v>
      </c>
      <c r="J40" s="5">
        <v>0</v>
      </c>
      <c r="K40" s="5">
        <v>168004774.48508948</v>
      </c>
      <c r="L40" s="6">
        <v>0</v>
      </c>
      <c r="M40" s="6">
        <v>0</v>
      </c>
      <c r="N40" s="6">
        <v>1065538.98</v>
      </c>
      <c r="O40" s="7">
        <f t="shared" si="0"/>
        <v>228026126.20717147</v>
      </c>
    </row>
    <row r="41" spans="1:15" ht="30" x14ac:dyDescent="0.25">
      <c r="A41" s="4" t="s">
        <v>5</v>
      </c>
      <c r="B41" s="4" t="s">
        <v>91</v>
      </c>
      <c r="C41" s="4" t="s">
        <v>95</v>
      </c>
      <c r="D41" s="4" t="s">
        <v>96</v>
      </c>
      <c r="E41" s="12" t="s">
        <v>97</v>
      </c>
      <c r="F41" s="12" t="s">
        <v>680</v>
      </c>
      <c r="G41" s="15">
        <v>0</v>
      </c>
      <c r="H41" s="5">
        <v>133609071.46605998</v>
      </c>
      <c r="I41" s="5">
        <v>0</v>
      </c>
      <c r="J41" s="5">
        <v>0</v>
      </c>
      <c r="K41" s="5">
        <v>316222027.91833597</v>
      </c>
      <c r="L41" s="6">
        <v>0</v>
      </c>
      <c r="M41" s="6">
        <v>0</v>
      </c>
      <c r="N41" s="6">
        <v>1912995.9000000001</v>
      </c>
      <c r="O41" s="7">
        <f t="shared" si="0"/>
        <v>451744095.28439593</v>
      </c>
    </row>
    <row r="42" spans="1:15" x14ac:dyDescent="0.25">
      <c r="A42" s="4" t="s">
        <v>5</v>
      </c>
      <c r="B42" s="4" t="s">
        <v>98</v>
      </c>
      <c r="C42" s="4" t="s">
        <v>99</v>
      </c>
      <c r="D42" s="4" t="s">
        <v>100</v>
      </c>
      <c r="E42" s="12" t="s">
        <v>101</v>
      </c>
      <c r="F42" s="12" t="s">
        <v>680</v>
      </c>
      <c r="G42" s="15">
        <v>0</v>
      </c>
      <c r="H42" s="5">
        <v>97736329.176471025</v>
      </c>
      <c r="I42" s="5">
        <v>0</v>
      </c>
      <c r="J42" s="5">
        <v>0</v>
      </c>
      <c r="K42" s="5">
        <v>334129343.67663181</v>
      </c>
      <c r="L42" s="6">
        <v>0</v>
      </c>
      <c r="M42" s="6">
        <v>0</v>
      </c>
      <c r="N42" s="6">
        <v>2229432.66</v>
      </c>
      <c r="O42" s="7">
        <f t="shared" si="0"/>
        <v>434095105.51310283</v>
      </c>
    </row>
    <row r="43" spans="1:15" x14ac:dyDescent="0.25">
      <c r="A43" s="4" t="s">
        <v>5</v>
      </c>
      <c r="B43" s="4" t="s">
        <v>98</v>
      </c>
      <c r="C43" s="4" t="s">
        <v>102</v>
      </c>
      <c r="D43" s="4" t="s">
        <v>103</v>
      </c>
      <c r="E43" s="12" t="s">
        <v>104</v>
      </c>
      <c r="F43" s="12" t="s">
        <v>680</v>
      </c>
      <c r="G43" s="15">
        <v>0</v>
      </c>
      <c r="H43" s="5">
        <v>117028251.58371001</v>
      </c>
      <c r="I43" s="5">
        <v>0</v>
      </c>
      <c r="J43" s="5">
        <v>0</v>
      </c>
      <c r="K43" s="5">
        <v>417374405.78962386</v>
      </c>
      <c r="L43" s="6">
        <v>0</v>
      </c>
      <c r="M43" s="6">
        <v>0</v>
      </c>
      <c r="N43" s="6">
        <v>3600000</v>
      </c>
      <c r="O43" s="7">
        <f t="shared" si="0"/>
        <v>538002657.37333393</v>
      </c>
    </row>
    <row r="44" spans="1:15" ht="30" x14ac:dyDescent="0.25">
      <c r="A44" s="4" t="s">
        <v>5</v>
      </c>
      <c r="B44" s="4" t="s">
        <v>98</v>
      </c>
      <c r="C44" s="4" t="s">
        <v>105</v>
      </c>
      <c r="D44" s="4" t="s">
        <v>106</v>
      </c>
      <c r="E44" s="12" t="s">
        <v>107</v>
      </c>
      <c r="F44" s="12" t="s">
        <v>680</v>
      </c>
      <c r="G44" s="15">
        <v>0</v>
      </c>
      <c r="H44" s="5">
        <v>91256818.624435008</v>
      </c>
      <c r="I44" s="5">
        <v>0</v>
      </c>
      <c r="J44" s="5">
        <v>0</v>
      </c>
      <c r="K44" s="5">
        <v>333762960.37746871</v>
      </c>
      <c r="L44" s="6">
        <v>0</v>
      </c>
      <c r="M44" s="6">
        <v>0</v>
      </c>
      <c r="N44" s="6">
        <v>2142000</v>
      </c>
      <c r="O44" s="7">
        <f t="shared" si="0"/>
        <v>427161779.00190371</v>
      </c>
    </row>
    <row r="45" spans="1:15" ht="30" x14ac:dyDescent="0.25">
      <c r="A45" s="4" t="s">
        <v>5</v>
      </c>
      <c r="B45" s="4" t="s">
        <v>98</v>
      </c>
      <c r="C45" s="4" t="s">
        <v>108</v>
      </c>
      <c r="D45" s="4" t="s">
        <v>109</v>
      </c>
      <c r="E45" s="13" t="s">
        <v>110</v>
      </c>
      <c r="F45" s="12" t="s">
        <v>680</v>
      </c>
      <c r="G45" s="15">
        <v>0</v>
      </c>
      <c r="H45" s="5">
        <v>139728795.01358002</v>
      </c>
      <c r="I45" s="5">
        <v>0</v>
      </c>
      <c r="J45" s="5">
        <v>0</v>
      </c>
      <c r="K45" s="5">
        <v>515953050.60809082</v>
      </c>
      <c r="L45" s="6">
        <v>0</v>
      </c>
      <c r="M45" s="6">
        <v>0</v>
      </c>
      <c r="N45" s="6">
        <v>2573779.833103769</v>
      </c>
      <c r="O45" s="7">
        <f t="shared" si="0"/>
        <v>658255625.45477462</v>
      </c>
    </row>
    <row r="46" spans="1:15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3" t="s">
        <v>111</v>
      </c>
      <c r="F46" s="12" t="s">
        <v>680</v>
      </c>
      <c r="G46" s="15">
        <v>0</v>
      </c>
      <c r="H46" s="5">
        <v>12408399.882352997</v>
      </c>
      <c r="I46" s="5">
        <v>0</v>
      </c>
      <c r="J46" s="5">
        <v>0</v>
      </c>
      <c r="K46" s="5">
        <v>39806414.964528099</v>
      </c>
      <c r="L46" s="6">
        <v>0</v>
      </c>
      <c r="M46" s="6">
        <v>0</v>
      </c>
      <c r="N46" s="6">
        <v>334767.26689623116</v>
      </c>
      <c r="O46" s="7">
        <f t="shared" si="0"/>
        <v>52549582.113777325</v>
      </c>
    </row>
    <row r="47" spans="1:15" x14ac:dyDescent="0.25">
      <c r="A47" s="4" t="s">
        <v>5</v>
      </c>
      <c r="B47" s="4" t="s">
        <v>98</v>
      </c>
      <c r="C47" s="4" t="s">
        <v>112</v>
      </c>
      <c r="D47" s="4" t="s">
        <v>113</v>
      </c>
      <c r="E47" s="12" t="s">
        <v>114</v>
      </c>
      <c r="F47" s="12" t="s">
        <v>680</v>
      </c>
      <c r="G47" s="15">
        <v>0</v>
      </c>
      <c r="H47" s="5">
        <v>257245777.94569993</v>
      </c>
      <c r="I47" s="5">
        <v>0</v>
      </c>
      <c r="J47" s="5">
        <v>0</v>
      </c>
      <c r="K47" s="5">
        <v>1440175091.9456542</v>
      </c>
      <c r="L47" s="6">
        <v>0</v>
      </c>
      <c r="M47" s="6">
        <v>0</v>
      </c>
      <c r="N47" s="6">
        <v>6416619.6600000001</v>
      </c>
      <c r="O47" s="7">
        <f t="shared" si="0"/>
        <v>1703837489.5513542</v>
      </c>
    </row>
    <row r="48" spans="1:15" ht="30" x14ac:dyDescent="0.25">
      <c r="A48" s="4" t="s">
        <v>5</v>
      </c>
      <c r="B48" s="4" t="s">
        <v>136</v>
      </c>
      <c r="C48" s="4" t="s">
        <v>137</v>
      </c>
      <c r="D48" s="4" t="s">
        <v>138</v>
      </c>
      <c r="E48" s="12" t="s">
        <v>139</v>
      </c>
      <c r="F48" s="12" t="s">
        <v>680</v>
      </c>
      <c r="G48" s="15">
        <v>0</v>
      </c>
      <c r="H48" s="5">
        <v>16982117.520362005</v>
      </c>
      <c r="I48" s="5">
        <v>0</v>
      </c>
      <c r="J48" s="5">
        <v>0</v>
      </c>
      <c r="K48" s="5">
        <v>50061367.567319185</v>
      </c>
      <c r="L48" s="6">
        <v>0</v>
      </c>
      <c r="M48" s="6">
        <v>0</v>
      </c>
      <c r="N48" s="6">
        <v>521460</v>
      </c>
      <c r="O48" s="7">
        <f t="shared" si="0"/>
        <v>67564945.087681189</v>
      </c>
    </row>
    <row r="49" spans="1:15" x14ac:dyDescent="0.25">
      <c r="A49" s="4" t="s">
        <v>5</v>
      </c>
      <c r="B49" s="4" t="s">
        <v>136</v>
      </c>
      <c r="C49" s="4" t="s">
        <v>140</v>
      </c>
      <c r="D49" s="4" t="s">
        <v>141</v>
      </c>
      <c r="E49" s="12" t="s">
        <v>142</v>
      </c>
      <c r="F49" s="12" t="s">
        <v>680</v>
      </c>
      <c r="G49" s="15">
        <v>0</v>
      </c>
      <c r="H49" s="5">
        <v>45970567.583710015</v>
      </c>
      <c r="I49" s="5">
        <v>0</v>
      </c>
      <c r="J49" s="5">
        <v>0</v>
      </c>
      <c r="K49" s="5">
        <v>177974201.00271571</v>
      </c>
      <c r="L49" s="6">
        <v>0</v>
      </c>
      <c r="M49" s="6">
        <v>0</v>
      </c>
      <c r="N49" s="6">
        <v>1178619.8399999999</v>
      </c>
      <c r="O49" s="7">
        <f t="shared" si="0"/>
        <v>225123388.42642573</v>
      </c>
    </row>
    <row r="50" spans="1:15" x14ac:dyDescent="0.25">
      <c r="A50" s="4" t="s">
        <v>5</v>
      </c>
      <c r="B50" s="4" t="s">
        <v>136</v>
      </c>
      <c r="C50" s="4" t="s">
        <v>143</v>
      </c>
      <c r="D50" s="4" t="s">
        <v>144</v>
      </c>
      <c r="E50" s="12" t="s">
        <v>145</v>
      </c>
      <c r="F50" s="12" t="s">
        <v>680</v>
      </c>
      <c r="G50" s="15">
        <v>0</v>
      </c>
      <c r="H50" s="5">
        <v>28497256.669682994</v>
      </c>
      <c r="I50" s="5">
        <v>0</v>
      </c>
      <c r="J50" s="5">
        <v>0</v>
      </c>
      <c r="K50" s="5">
        <v>77554832.62883088</v>
      </c>
      <c r="L50" s="6">
        <v>0</v>
      </c>
      <c r="M50" s="6">
        <v>0</v>
      </c>
      <c r="N50" s="6">
        <v>628379.1</v>
      </c>
      <c r="O50" s="7">
        <f t="shared" si="0"/>
        <v>106680468.39851387</v>
      </c>
    </row>
    <row r="51" spans="1:15" x14ac:dyDescent="0.25">
      <c r="A51" s="4" t="s">
        <v>5</v>
      </c>
      <c r="B51" s="4" t="s">
        <v>136</v>
      </c>
      <c r="C51" s="4" t="s">
        <v>146</v>
      </c>
      <c r="D51" s="4" t="s">
        <v>147</v>
      </c>
      <c r="E51" s="12" t="s">
        <v>149</v>
      </c>
      <c r="F51" s="12" t="s">
        <v>680</v>
      </c>
      <c r="G51" s="15">
        <v>0</v>
      </c>
      <c r="H51" s="5">
        <v>47392411.755656004</v>
      </c>
      <c r="I51" s="5">
        <v>0</v>
      </c>
      <c r="J51" s="5">
        <v>0</v>
      </c>
      <c r="K51" s="5">
        <v>163270781.16461155</v>
      </c>
      <c r="L51" s="6">
        <v>0</v>
      </c>
      <c r="M51" s="6">
        <v>0</v>
      </c>
      <c r="N51" s="6">
        <v>794203.34856839699</v>
      </c>
      <c r="O51" s="7">
        <f t="shared" si="0"/>
        <v>211457396.26883596</v>
      </c>
    </row>
    <row r="52" spans="1:15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2" t="s">
        <v>148</v>
      </c>
      <c r="F52" s="12" t="s">
        <v>680</v>
      </c>
      <c r="G52" s="15">
        <v>0</v>
      </c>
      <c r="H52" s="5">
        <v>17734435.981900997</v>
      </c>
      <c r="I52" s="5">
        <v>0</v>
      </c>
      <c r="J52" s="5">
        <v>0</v>
      </c>
      <c r="K52" s="5">
        <v>58451427.098449267</v>
      </c>
      <c r="L52" s="6">
        <v>0</v>
      </c>
      <c r="M52" s="6">
        <v>0</v>
      </c>
      <c r="N52" s="6">
        <v>621616.71143160283</v>
      </c>
      <c r="O52" s="7">
        <f t="shared" si="0"/>
        <v>76807479.791781873</v>
      </c>
    </row>
    <row r="53" spans="1:15" x14ac:dyDescent="0.25">
      <c r="A53" s="4" t="s">
        <v>5</v>
      </c>
      <c r="B53" s="4" t="s">
        <v>136</v>
      </c>
      <c r="C53" s="4" t="s">
        <v>150</v>
      </c>
      <c r="D53" s="4" t="s">
        <v>701</v>
      </c>
      <c r="E53" s="12" t="s">
        <v>151</v>
      </c>
      <c r="F53" s="12" t="s">
        <v>680</v>
      </c>
      <c r="G53" s="15">
        <v>0</v>
      </c>
      <c r="H53" s="5">
        <v>3722268.8868777994</v>
      </c>
      <c r="I53" s="5">
        <v>0</v>
      </c>
      <c r="J53" s="5">
        <v>0</v>
      </c>
      <c r="K53" s="5">
        <v>18743915.428947367</v>
      </c>
      <c r="L53" s="6">
        <v>0</v>
      </c>
      <c r="M53" s="6">
        <v>0</v>
      </c>
      <c r="N53" s="6">
        <v>145360.07891762463</v>
      </c>
      <c r="O53" s="7">
        <f t="shared" si="0"/>
        <v>22611544.394742791</v>
      </c>
    </row>
    <row r="54" spans="1:15" x14ac:dyDescent="0.25">
      <c r="A54" s="4" t="s">
        <v>5</v>
      </c>
      <c r="B54" s="4" t="s">
        <v>136</v>
      </c>
      <c r="C54" s="4" t="s">
        <v>150</v>
      </c>
      <c r="D54" s="4" t="s">
        <v>701</v>
      </c>
      <c r="E54" s="12" t="s">
        <v>152</v>
      </c>
      <c r="F54" s="12" t="s">
        <v>680</v>
      </c>
      <c r="G54" s="15">
        <v>0</v>
      </c>
      <c r="H54" s="5">
        <v>11187813.475112997</v>
      </c>
      <c r="I54" s="5">
        <v>0</v>
      </c>
      <c r="J54" s="5">
        <v>0</v>
      </c>
      <c r="K54" s="5">
        <v>65469354.357398562</v>
      </c>
      <c r="L54" s="6">
        <v>0</v>
      </c>
      <c r="M54" s="6">
        <v>0</v>
      </c>
      <c r="N54" s="6">
        <v>425999.52108237543</v>
      </c>
      <c r="O54" s="7">
        <f t="shared" si="0"/>
        <v>77083167.353593931</v>
      </c>
    </row>
    <row r="55" spans="1:15" ht="30" x14ac:dyDescent="0.25">
      <c r="A55" s="4" t="s">
        <v>5</v>
      </c>
      <c r="B55" s="4" t="s">
        <v>158</v>
      </c>
      <c r="C55" s="4" t="s">
        <v>165</v>
      </c>
      <c r="D55" s="4" t="s">
        <v>166</v>
      </c>
      <c r="E55" s="12" t="s">
        <v>167</v>
      </c>
      <c r="F55" s="12" t="s">
        <v>680</v>
      </c>
      <c r="G55" s="15">
        <v>0</v>
      </c>
      <c r="H55" s="5">
        <v>39287086.244345009</v>
      </c>
      <c r="I55" s="5">
        <v>0</v>
      </c>
      <c r="J55" s="5">
        <v>0</v>
      </c>
      <c r="K55" s="5">
        <v>136136818.62821263</v>
      </c>
      <c r="L55" s="6">
        <v>0</v>
      </c>
      <c r="M55" s="6">
        <v>0</v>
      </c>
      <c r="N55" s="6">
        <v>537583.94390951435</v>
      </c>
      <c r="O55" s="7">
        <f t="shared" si="0"/>
        <v>175961488.81646717</v>
      </c>
    </row>
    <row r="56" spans="1:15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2" t="s">
        <v>168</v>
      </c>
      <c r="F56" s="12" t="s">
        <v>680</v>
      </c>
      <c r="G56" s="15">
        <v>0</v>
      </c>
      <c r="H56" s="5">
        <v>52301308.380089998</v>
      </c>
      <c r="I56" s="5">
        <v>0</v>
      </c>
      <c r="J56" s="5">
        <v>0</v>
      </c>
      <c r="K56" s="5">
        <v>182091380.15560183</v>
      </c>
      <c r="L56" s="6">
        <v>0</v>
      </c>
      <c r="M56" s="6">
        <v>0</v>
      </c>
      <c r="N56" s="6">
        <v>1098224.3255893639</v>
      </c>
      <c r="O56" s="7">
        <f t="shared" si="0"/>
        <v>235490912.86128119</v>
      </c>
    </row>
    <row r="57" spans="1:15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2" t="s">
        <v>169</v>
      </c>
      <c r="F57" s="12" t="s">
        <v>680</v>
      </c>
      <c r="G57" s="15">
        <v>0</v>
      </c>
      <c r="H57" s="5">
        <v>73578715.248869002</v>
      </c>
      <c r="I57" s="5">
        <v>0</v>
      </c>
      <c r="J57" s="5">
        <v>0</v>
      </c>
      <c r="K57" s="5">
        <v>280896298.8654058</v>
      </c>
      <c r="L57" s="6">
        <v>0</v>
      </c>
      <c r="M57" s="6">
        <v>0</v>
      </c>
      <c r="N57" s="6">
        <v>1037462.8251611034</v>
      </c>
      <c r="O57" s="7">
        <f t="shared" si="0"/>
        <v>355512476.9394359</v>
      </c>
    </row>
    <row r="58" spans="1:15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2" t="s">
        <v>170</v>
      </c>
      <c r="F58" s="12" t="s">
        <v>680</v>
      </c>
      <c r="G58" s="15">
        <v>0</v>
      </c>
      <c r="H58" s="5">
        <v>12102973.113122001</v>
      </c>
      <c r="I58" s="5">
        <v>0</v>
      </c>
      <c r="J58" s="5">
        <v>0</v>
      </c>
      <c r="K58" s="5">
        <v>53606815.795922138</v>
      </c>
      <c r="L58" s="6">
        <v>0</v>
      </c>
      <c r="M58" s="6">
        <v>0</v>
      </c>
      <c r="N58" s="6">
        <v>471335.32416576927</v>
      </c>
      <c r="O58" s="7">
        <f t="shared" si="0"/>
        <v>66181124.233209908</v>
      </c>
    </row>
    <row r="59" spans="1:15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2" t="s">
        <v>171</v>
      </c>
      <c r="F59" s="12" t="s">
        <v>680</v>
      </c>
      <c r="G59" s="15">
        <v>0</v>
      </c>
      <c r="H59" s="5">
        <v>31352346.171946004</v>
      </c>
      <c r="I59" s="5">
        <v>0</v>
      </c>
      <c r="J59" s="5">
        <v>0</v>
      </c>
      <c r="K59" s="5">
        <v>119076397.48953606</v>
      </c>
      <c r="L59" s="6">
        <v>0</v>
      </c>
      <c r="M59" s="6">
        <v>0</v>
      </c>
      <c r="N59" s="6">
        <v>902419.58811525779</v>
      </c>
      <c r="O59" s="7">
        <f t="shared" si="0"/>
        <v>151331163.24959731</v>
      </c>
    </row>
    <row r="60" spans="1:15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2" t="s">
        <v>164</v>
      </c>
      <c r="F60" s="12" t="s">
        <v>680</v>
      </c>
      <c r="G60" s="15">
        <v>0</v>
      </c>
      <c r="H60" s="5">
        <v>7670436.1809955016</v>
      </c>
      <c r="I60" s="5">
        <v>0</v>
      </c>
      <c r="J60" s="5">
        <v>0</v>
      </c>
      <c r="K60" s="5">
        <v>29128760.522941045</v>
      </c>
      <c r="L60" s="6">
        <v>0</v>
      </c>
      <c r="M60" s="6">
        <v>0</v>
      </c>
      <c r="N60" s="6">
        <v>219871.83305899138</v>
      </c>
      <c r="O60" s="7">
        <f t="shared" si="0"/>
        <v>37019068.536995538</v>
      </c>
    </row>
    <row r="61" spans="1:15" ht="30" x14ac:dyDescent="0.25">
      <c r="A61" s="4" t="s">
        <v>5</v>
      </c>
      <c r="B61" s="4" t="s">
        <v>158</v>
      </c>
      <c r="C61" s="4" t="s">
        <v>172</v>
      </c>
      <c r="D61" s="4" t="s">
        <v>702</v>
      </c>
      <c r="E61" s="12" t="s">
        <v>173</v>
      </c>
      <c r="F61" s="12" t="s">
        <v>680</v>
      </c>
      <c r="G61" s="15">
        <v>0</v>
      </c>
      <c r="H61" s="5">
        <v>58398467.882353008</v>
      </c>
      <c r="I61" s="5">
        <v>0</v>
      </c>
      <c r="J61" s="5">
        <v>0</v>
      </c>
      <c r="K61" s="5">
        <v>250943976.87245834</v>
      </c>
      <c r="L61" s="6">
        <v>0</v>
      </c>
      <c r="M61" s="6">
        <v>0</v>
      </c>
      <c r="N61" s="6">
        <v>1106695.1842823057</v>
      </c>
      <c r="O61" s="7">
        <f t="shared" si="0"/>
        <v>310449139.93909365</v>
      </c>
    </row>
    <row r="62" spans="1:15" ht="30" x14ac:dyDescent="0.25">
      <c r="A62" s="4" t="s">
        <v>5</v>
      </c>
      <c r="B62" s="4" t="s">
        <v>158</v>
      </c>
      <c r="C62" s="4" t="s">
        <v>172</v>
      </c>
      <c r="D62" s="4" t="s">
        <v>702</v>
      </c>
      <c r="E62" s="12" t="s">
        <v>174</v>
      </c>
      <c r="F62" s="12" t="s">
        <v>680</v>
      </c>
      <c r="G62" s="15">
        <v>0</v>
      </c>
      <c r="H62" s="5">
        <v>55839659.429863989</v>
      </c>
      <c r="I62" s="5">
        <v>0</v>
      </c>
      <c r="J62" s="5">
        <v>0</v>
      </c>
      <c r="K62" s="5">
        <v>199415823.15220672</v>
      </c>
      <c r="L62" s="6">
        <v>0</v>
      </c>
      <c r="M62" s="6">
        <v>0</v>
      </c>
      <c r="N62" s="6">
        <v>1166453.0490028246</v>
      </c>
      <c r="O62" s="7">
        <f t="shared" si="0"/>
        <v>256421935.63107353</v>
      </c>
    </row>
    <row r="63" spans="1:15" ht="30" x14ac:dyDescent="0.25">
      <c r="A63" s="4" t="s">
        <v>5</v>
      </c>
      <c r="B63" s="4" t="s">
        <v>158</v>
      </c>
      <c r="C63" s="4" t="s">
        <v>172</v>
      </c>
      <c r="D63" s="4" t="s">
        <v>702</v>
      </c>
      <c r="E63" s="12" t="s">
        <v>175</v>
      </c>
      <c r="F63" s="12" t="s">
        <v>680</v>
      </c>
      <c r="G63" s="15">
        <v>0</v>
      </c>
      <c r="H63" s="5">
        <v>50805111.484162986</v>
      </c>
      <c r="I63" s="5">
        <v>0</v>
      </c>
      <c r="J63" s="5">
        <v>0</v>
      </c>
      <c r="K63" s="5">
        <v>207056974.44307545</v>
      </c>
      <c r="L63" s="6">
        <v>0</v>
      </c>
      <c r="M63" s="6">
        <v>0</v>
      </c>
      <c r="N63" s="6">
        <v>1208249.4370710168</v>
      </c>
      <c r="O63" s="7">
        <f t="shared" si="0"/>
        <v>259070335.36430946</v>
      </c>
    </row>
    <row r="64" spans="1:15" ht="30" x14ac:dyDescent="0.25">
      <c r="A64" s="4" t="s">
        <v>5</v>
      </c>
      <c r="B64" s="4" t="s">
        <v>158</v>
      </c>
      <c r="C64" s="4" t="s">
        <v>172</v>
      </c>
      <c r="D64" s="4" t="s">
        <v>702</v>
      </c>
      <c r="E64" s="12" t="s">
        <v>176</v>
      </c>
      <c r="F64" s="12" t="s">
        <v>680</v>
      </c>
      <c r="G64" s="15">
        <v>0</v>
      </c>
      <c r="H64" s="5">
        <v>45653081.085972011</v>
      </c>
      <c r="I64" s="5">
        <v>0</v>
      </c>
      <c r="J64" s="5">
        <v>0</v>
      </c>
      <c r="K64" s="5">
        <v>184185044.21614754</v>
      </c>
      <c r="L64" s="6">
        <v>0</v>
      </c>
      <c r="M64" s="6">
        <v>0</v>
      </c>
      <c r="N64" s="6">
        <v>1006801.0262779999</v>
      </c>
      <c r="O64" s="7">
        <f t="shared" si="0"/>
        <v>230844926.32839754</v>
      </c>
    </row>
    <row r="65" spans="1:15" ht="30" x14ac:dyDescent="0.25">
      <c r="A65" s="4" t="s">
        <v>5</v>
      </c>
      <c r="B65" s="4" t="s">
        <v>158</v>
      </c>
      <c r="C65" s="4" t="s">
        <v>172</v>
      </c>
      <c r="D65" s="4" t="s">
        <v>702</v>
      </c>
      <c r="E65" s="12" t="s">
        <v>162</v>
      </c>
      <c r="F65" s="12" t="s">
        <v>680</v>
      </c>
      <c r="G65" s="15">
        <v>0</v>
      </c>
      <c r="H65" s="5">
        <v>40234022.461538002</v>
      </c>
      <c r="I65" s="5">
        <v>0</v>
      </c>
      <c r="J65" s="5">
        <v>0</v>
      </c>
      <c r="K65" s="5">
        <v>157906858.53964549</v>
      </c>
      <c r="L65" s="6">
        <v>0</v>
      </c>
      <c r="M65" s="6">
        <v>0</v>
      </c>
      <c r="N65" s="6">
        <v>902652.78870868543</v>
      </c>
      <c r="O65" s="7">
        <f t="shared" si="0"/>
        <v>199043533.7898922</v>
      </c>
    </row>
    <row r="66" spans="1:15" ht="30" x14ac:dyDescent="0.25">
      <c r="A66" s="4" t="s">
        <v>5</v>
      </c>
      <c r="B66" s="4" t="s">
        <v>158</v>
      </c>
      <c r="C66" s="4" t="s">
        <v>172</v>
      </c>
      <c r="D66" s="4" t="s">
        <v>702</v>
      </c>
      <c r="E66" s="12" t="s">
        <v>163</v>
      </c>
      <c r="F66" s="12" t="s">
        <v>680</v>
      </c>
      <c r="G66" s="15">
        <v>0</v>
      </c>
      <c r="H66" s="5">
        <v>26082936</v>
      </c>
      <c r="I66" s="5">
        <v>0</v>
      </c>
      <c r="J66" s="5">
        <v>0</v>
      </c>
      <c r="K66" s="5">
        <v>103957467.48042779</v>
      </c>
      <c r="L66" s="6">
        <v>0</v>
      </c>
      <c r="M66" s="6">
        <v>0</v>
      </c>
      <c r="N66" s="6">
        <v>551869.3519336941</v>
      </c>
      <c r="O66" s="7">
        <f t="shared" si="0"/>
        <v>130592272.83236147</v>
      </c>
    </row>
    <row r="67" spans="1:15" ht="30" x14ac:dyDescent="0.25">
      <c r="A67" s="4" t="s">
        <v>5</v>
      </c>
      <c r="B67" s="4" t="s">
        <v>158</v>
      </c>
      <c r="C67" s="4" t="s">
        <v>172</v>
      </c>
      <c r="D67" s="4" t="s">
        <v>702</v>
      </c>
      <c r="E67" s="12" t="s">
        <v>159</v>
      </c>
      <c r="F67" s="12" t="s">
        <v>680</v>
      </c>
      <c r="G67" s="15">
        <v>0</v>
      </c>
      <c r="H67" s="5">
        <v>26036390.126697004</v>
      </c>
      <c r="I67" s="5">
        <v>0</v>
      </c>
      <c r="J67" s="5">
        <v>0</v>
      </c>
      <c r="K67" s="5">
        <v>123200769.35167468</v>
      </c>
      <c r="L67" s="6">
        <v>0</v>
      </c>
      <c r="M67" s="6">
        <v>0</v>
      </c>
      <c r="N67" s="6">
        <v>723562.78272347443</v>
      </c>
      <c r="O67" s="7">
        <f t="shared" si="0"/>
        <v>149960722.26109517</v>
      </c>
    </row>
    <row r="68" spans="1:15" ht="30" x14ac:dyDescent="0.25">
      <c r="A68" s="4" t="s">
        <v>5</v>
      </c>
      <c r="B68" s="4" t="s">
        <v>158</v>
      </c>
      <c r="C68" s="4" t="s">
        <v>15</v>
      </c>
      <c r="D68" s="4" t="s">
        <v>16</v>
      </c>
      <c r="E68" s="12" t="s">
        <v>177</v>
      </c>
      <c r="F68" s="12" t="s">
        <v>680</v>
      </c>
      <c r="G68" s="15">
        <v>0</v>
      </c>
      <c r="H68" s="5">
        <v>30980181.520362005</v>
      </c>
      <c r="I68" s="5">
        <v>0</v>
      </c>
      <c r="J68" s="5">
        <v>0</v>
      </c>
      <c r="K68" s="5">
        <v>118083857.78396197</v>
      </c>
      <c r="L68" s="6">
        <v>0</v>
      </c>
      <c r="M68" s="6">
        <v>0</v>
      </c>
      <c r="N68" s="6">
        <v>713846.34</v>
      </c>
      <c r="O68" s="7">
        <f t="shared" si="0"/>
        <v>149777885.64432397</v>
      </c>
    </row>
    <row r="69" spans="1:15" ht="30" x14ac:dyDescent="0.25">
      <c r="A69" s="4" t="s">
        <v>5</v>
      </c>
      <c r="B69" s="4" t="s">
        <v>185</v>
      </c>
      <c r="C69" s="4" t="s">
        <v>186</v>
      </c>
      <c r="D69" s="4" t="s">
        <v>187</v>
      </c>
      <c r="E69" s="12" t="s">
        <v>188</v>
      </c>
      <c r="F69" s="12" t="s">
        <v>680</v>
      </c>
      <c r="G69" s="15">
        <v>0</v>
      </c>
      <c r="H69" s="5">
        <v>31478656.932126999</v>
      </c>
      <c r="I69" s="5">
        <v>0</v>
      </c>
      <c r="J69" s="5">
        <v>0</v>
      </c>
      <c r="K69" s="5">
        <v>93698649.677355736</v>
      </c>
      <c r="L69" s="6">
        <v>0</v>
      </c>
      <c r="M69" s="6">
        <v>0</v>
      </c>
      <c r="N69" s="6">
        <v>500912.46</v>
      </c>
      <c r="O69" s="7">
        <f t="shared" si="0"/>
        <v>125678219.06948273</v>
      </c>
    </row>
    <row r="70" spans="1:15" ht="30" x14ac:dyDescent="0.25">
      <c r="A70" s="4" t="s">
        <v>5</v>
      </c>
      <c r="B70" s="4" t="s">
        <v>189</v>
      </c>
      <c r="C70" s="4" t="s">
        <v>190</v>
      </c>
      <c r="D70" s="4" t="s">
        <v>191</v>
      </c>
      <c r="E70" s="12" t="s">
        <v>192</v>
      </c>
      <c r="F70" s="12" t="s">
        <v>680</v>
      </c>
      <c r="G70" s="15">
        <v>0</v>
      </c>
      <c r="H70" s="5">
        <v>161118294.35294002</v>
      </c>
      <c r="I70" s="5">
        <v>0</v>
      </c>
      <c r="J70" s="5">
        <v>0</v>
      </c>
      <c r="K70" s="5">
        <v>507477030.58148021</v>
      </c>
      <c r="L70" s="6">
        <v>0</v>
      </c>
      <c r="M70" s="6">
        <v>0</v>
      </c>
      <c r="N70" s="6">
        <v>3917521.62</v>
      </c>
      <c r="O70" s="7">
        <f t="shared" si="0"/>
        <v>672512846.55442023</v>
      </c>
    </row>
    <row r="71" spans="1:15" ht="30" x14ac:dyDescent="0.25">
      <c r="A71" s="4" t="s">
        <v>5</v>
      </c>
      <c r="B71" s="4" t="s">
        <v>189</v>
      </c>
      <c r="C71" s="4" t="s">
        <v>193</v>
      </c>
      <c r="D71" s="4" t="s">
        <v>194</v>
      </c>
      <c r="E71" s="12" t="s">
        <v>195</v>
      </c>
      <c r="F71" s="12" t="s">
        <v>680</v>
      </c>
      <c r="G71" s="15">
        <v>0</v>
      </c>
      <c r="H71" s="5">
        <v>147092723.05882001</v>
      </c>
      <c r="I71" s="5">
        <v>0</v>
      </c>
      <c r="J71" s="5">
        <v>0</v>
      </c>
      <c r="K71" s="5">
        <v>537606702.9539367</v>
      </c>
      <c r="L71" s="6">
        <v>0</v>
      </c>
      <c r="M71" s="6">
        <v>0</v>
      </c>
      <c r="N71" s="6">
        <v>3172989.6</v>
      </c>
      <c r="O71" s="7">
        <f t="shared" ref="O71:O134" si="1">+SUM(G71:N71)</f>
        <v>687872415.61275673</v>
      </c>
    </row>
    <row r="72" spans="1:15" ht="30" x14ac:dyDescent="0.25">
      <c r="A72" s="4" t="s">
        <v>5</v>
      </c>
      <c r="B72" s="4" t="s">
        <v>189</v>
      </c>
      <c r="C72" s="4" t="s">
        <v>196</v>
      </c>
      <c r="D72" s="4" t="s">
        <v>197</v>
      </c>
      <c r="E72" s="12" t="s">
        <v>198</v>
      </c>
      <c r="F72" s="12" t="s">
        <v>680</v>
      </c>
      <c r="G72" s="15">
        <v>0</v>
      </c>
      <c r="H72" s="5">
        <v>124971228.31674004</v>
      </c>
      <c r="I72" s="5">
        <v>0</v>
      </c>
      <c r="J72" s="5">
        <v>0</v>
      </c>
      <c r="K72" s="5">
        <v>687007638.53937471</v>
      </c>
      <c r="L72" s="6">
        <v>0</v>
      </c>
      <c r="M72" s="6">
        <v>0</v>
      </c>
      <c r="N72" s="6">
        <v>2027223</v>
      </c>
      <c r="O72" s="7">
        <f t="shared" si="1"/>
        <v>814006089.85611475</v>
      </c>
    </row>
    <row r="73" spans="1:15" x14ac:dyDescent="0.25">
      <c r="A73" s="4" t="s">
        <v>5</v>
      </c>
      <c r="B73" s="4" t="s">
        <v>199</v>
      </c>
      <c r="C73" s="4" t="s">
        <v>86</v>
      </c>
      <c r="D73" s="4" t="s">
        <v>87</v>
      </c>
      <c r="E73" s="12" t="s">
        <v>200</v>
      </c>
      <c r="F73" s="12" t="s">
        <v>680</v>
      </c>
      <c r="G73" s="15">
        <v>0</v>
      </c>
      <c r="H73" s="5">
        <v>524123878.50678992</v>
      </c>
      <c r="I73" s="5">
        <v>0</v>
      </c>
      <c r="J73" s="5">
        <v>0</v>
      </c>
      <c r="K73" s="5">
        <v>1443837515.9776759</v>
      </c>
      <c r="L73" s="6">
        <v>0</v>
      </c>
      <c r="M73" s="6">
        <v>0</v>
      </c>
      <c r="N73" s="6">
        <v>9831789.540000001</v>
      </c>
      <c r="O73" s="7">
        <f t="shared" si="1"/>
        <v>1977793184.0244658</v>
      </c>
    </row>
    <row r="74" spans="1:15" x14ac:dyDescent="0.25">
      <c r="A74" s="4" t="s">
        <v>5</v>
      </c>
      <c r="B74" s="4" t="s">
        <v>201</v>
      </c>
      <c r="C74" s="4" t="s">
        <v>99</v>
      </c>
      <c r="D74" s="4" t="s">
        <v>100</v>
      </c>
      <c r="E74" s="12" t="s">
        <v>202</v>
      </c>
      <c r="F74" s="12" t="s">
        <v>680</v>
      </c>
      <c r="G74" s="15">
        <v>0</v>
      </c>
      <c r="H74" s="5">
        <v>30388309.972850993</v>
      </c>
      <c r="I74" s="5">
        <v>0</v>
      </c>
      <c r="J74" s="5">
        <v>0</v>
      </c>
      <c r="K74" s="5">
        <v>95968109.80555141</v>
      </c>
      <c r="L74" s="6">
        <v>0</v>
      </c>
      <c r="M74" s="6">
        <v>0</v>
      </c>
      <c r="N74" s="6">
        <v>532587.6</v>
      </c>
      <c r="O74" s="7">
        <f t="shared" si="1"/>
        <v>126889007.3784024</v>
      </c>
    </row>
    <row r="75" spans="1:15" ht="30" x14ac:dyDescent="0.25">
      <c r="A75" s="4" t="s">
        <v>5</v>
      </c>
      <c r="B75" s="4" t="s">
        <v>201</v>
      </c>
      <c r="C75" s="4" t="s">
        <v>190</v>
      </c>
      <c r="D75" s="4" t="s">
        <v>191</v>
      </c>
      <c r="E75" s="12" t="s">
        <v>203</v>
      </c>
      <c r="F75" s="12" t="s">
        <v>680</v>
      </c>
      <c r="G75" s="15">
        <v>0</v>
      </c>
      <c r="H75" s="5">
        <v>50619439.438914001</v>
      </c>
      <c r="I75" s="5">
        <v>0</v>
      </c>
      <c r="J75" s="5">
        <v>0</v>
      </c>
      <c r="K75" s="5">
        <v>192167974.54620871</v>
      </c>
      <c r="L75" s="6">
        <v>0</v>
      </c>
      <c r="M75" s="6">
        <v>0</v>
      </c>
      <c r="N75" s="6">
        <v>1870435.6199999999</v>
      </c>
      <c r="O75" s="7">
        <f t="shared" si="1"/>
        <v>244657849.60512272</v>
      </c>
    </row>
    <row r="76" spans="1:15" ht="30" x14ac:dyDescent="0.25">
      <c r="A76" s="4" t="s">
        <v>5</v>
      </c>
      <c r="B76" s="4" t="s">
        <v>407</v>
      </c>
      <c r="C76" s="4" t="s">
        <v>24</v>
      </c>
      <c r="D76" s="4" t="s">
        <v>25</v>
      </c>
      <c r="E76" s="12" t="s">
        <v>408</v>
      </c>
      <c r="F76" s="12" t="s">
        <v>680</v>
      </c>
      <c r="G76" s="15">
        <v>0</v>
      </c>
      <c r="H76" s="5">
        <v>31940377.149322003</v>
      </c>
      <c r="I76" s="5">
        <v>0</v>
      </c>
      <c r="J76" s="5">
        <v>0</v>
      </c>
      <c r="K76" s="5">
        <v>112156352.19849312</v>
      </c>
      <c r="L76" s="6">
        <v>0</v>
      </c>
      <c r="M76" s="6">
        <v>0</v>
      </c>
      <c r="N76" s="6">
        <v>924941.88000000012</v>
      </c>
      <c r="O76" s="7">
        <f t="shared" si="1"/>
        <v>145021671.22781512</v>
      </c>
    </row>
    <row r="77" spans="1:15" x14ac:dyDescent="0.25">
      <c r="A77" s="4" t="s">
        <v>5</v>
      </c>
      <c r="B77" s="4" t="s">
        <v>407</v>
      </c>
      <c r="C77" s="4" t="s">
        <v>69</v>
      </c>
      <c r="D77" s="4" t="s">
        <v>70</v>
      </c>
      <c r="E77" s="12" t="s">
        <v>409</v>
      </c>
      <c r="F77" s="12" t="s">
        <v>680</v>
      </c>
      <c r="G77" s="15">
        <v>0</v>
      </c>
      <c r="H77" s="5">
        <v>36872972.488687992</v>
      </c>
      <c r="I77" s="5">
        <v>0</v>
      </c>
      <c r="J77" s="5">
        <v>0</v>
      </c>
      <c r="K77" s="5">
        <v>109086466.58058441</v>
      </c>
      <c r="L77" s="6">
        <v>0</v>
      </c>
      <c r="M77" s="6">
        <v>0</v>
      </c>
      <c r="N77" s="6">
        <v>680419.62</v>
      </c>
      <c r="O77" s="7">
        <f t="shared" si="1"/>
        <v>146639858.6892724</v>
      </c>
    </row>
    <row r="78" spans="1:15" ht="30" x14ac:dyDescent="0.25">
      <c r="A78" s="4" t="s">
        <v>5</v>
      </c>
      <c r="B78" s="4" t="s">
        <v>407</v>
      </c>
      <c r="C78" s="4" t="s">
        <v>269</v>
      </c>
      <c r="D78" s="4" t="s">
        <v>270</v>
      </c>
      <c r="E78" s="12" t="s">
        <v>410</v>
      </c>
      <c r="F78" s="12" t="s">
        <v>680</v>
      </c>
      <c r="G78" s="15">
        <v>0</v>
      </c>
      <c r="H78" s="5">
        <v>95235379.022624016</v>
      </c>
      <c r="I78" s="5">
        <v>0</v>
      </c>
      <c r="J78" s="5">
        <v>0</v>
      </c>
      <c r="K78" s="5">
        <v>415138645.28788704</v>
      </c>
      <c r="L78" s="6">
        <v>0</v>
      </c>
      <c r="M78" s="6">
        <v>0</v>
      </c>
      <c r="N78" s="6">
        <v>2083028.4000000001</v>
      </c>
      <c r="O78" s="7">
        <f t="shared" si="1"/>
        <v>512457052.71051103</v>
      </c>
    </row>
    <row r="79" spans="1:15" x14ac:dyDescent="0.25">
      <c r="A79" s="4" t="s">
        <v>5</v>
      </c>
      <c r="B79" s="4" t="s">
        <v>407</v>
      </c>
      <c r="C79" s="4" t="s">
        <v>305</v>
      </c>
      <c r="D79" s="4" t="s">
        <v>306</v>
      </c>
      <c r="E79" s="12" t="s">
        <v>411</v>
      </c>
      <c r="F79" s="12" t="s">
        <v>680</v>
      </c>
      <c r="G79" s="15">
        <v>0</v>
      </c>
      <c r="H79" s="5">
        <v>17158510.090498</v>
      </c>
      <c r="I79" s="5">
        <v>0</v>
      </c>
      <c r="J79" s="5">
        <v>0</v>
      </c>
      <c r="K79" s="5">
        <v>67803490.793621391</v>
      </c>
      <c r="L79" s="6">
        <v>0</v>
      </c>
      <c r="M79" s="6">
        <v>0</v>
      </c>
      <c r="N79" s="6">
        <v>484439.17797025986</v>
      </c>
      <c r="O79" s="7">
        <f t="shared" si="1"/>
        <v>85446440.062089652</v>
      </c>
    </row>
    <row r="80" spans="1:15" x14ac:dyDescent="0.25">
      <c r="A80" s="4" t="s">
        <v>5</v>
      </c>
      <c r="B80" s="4" t="s">
        <v>407</v>
      </c>
      <c r="C80" s="4" t="s">
        <v>305</v>
      </c>
      <c r="D80" s="4" t="s">
        <v>306</v>
      </c>
      <c r="E80" s="12" t="s">
        <v>412</v>
      </c>
      <c r="F80" s="12" t="s">
        <v>680</v>
      </c>
      <c r="G80" s="15">
        <v>0</v>
      </c>
      <c r="H80" s="5">
        <v>43397579.248869002</v>
      </c>
      <c r="I80" s="5">
        <v>0</v>
      </c>
      <c r="J80" s="5">
        <v>0</v>
      </c>
      <c r="K80" s="5">
        <v>181002301.55944613</v>
      </c>
      <c r="L80" s="6">
        <v>0</v>
      </c>
      <c r="M80" s="6">
        <v>0</v>
      </c>
      <c r="N80" s="6">
        <v>1162730.74202974</v>
      </c>
      <c r="O80" s="7">
        <f t="shared" si="1"/>
        <v>225562611.55034485</v>
      </c>
    </row>
    <row r="81" spans="1:15" ht="30" x14ac:dyDescent="0.25">
      <c r="A81" s="4" t="s">
        <v>5</v>
      </c>
      <c r="B81" s="4" t="s">
        <v>413</v>
      </c>
      <c r="C81" s="4" t="s">
        <v>360</v>
      </c>
      <c r="D81" s="4" t="s">
        <v>361</v>
      </c>
      <c r="E81" s="12" t="s">
        <v>414</v>
      </c>
      <c r="F81" s="12" t="s">
        <v>680</v>
      </c>
      <c r="G81" s="15">
        <v>0</v>
      </c>
      <c r="H81" s="5">
        <v>69564168.407240003</v>
      </c>
      <c r="I81" s="5">
        <v>0</v>
      </c>
      <c r="J81" s="5">
        <v>0</v>
      </c>
      <c r="K81" s="5">
        <v>248910945.49570438</v>
      </c>
      <c r="L81" s="6">
        <v>0</v>
      </c>
      <c r="M81" s="6">
        <v>0</v>
      </c>
      <c r="N81" s="6">
        <v>1394712</v>
      </c>
      <c r="O81" s="7">
        <f t="shared" si="1"/>
        <v>319869825.90294439</v>
      </c>
    </row>
    <row r="82" spans="1:15" ht="30" x14ac:dyDescent="0.25">
      <c r="A82" s="4" t="s">
        <v>5</v>
      </c>
      <c r="B82" s="4" t="s">
        <v>415</v>
      </c>
      <c r="C82" s="4" t="s">
        <v>300</v>
      </c>
      <c r="D82" s="4" t="s">
        <v>301</v>
      </c>
      <c r="E82" s="12" t="s">
        <v>416</v>
      </c>
      <c r="F82" s="12" t="s">
        <v>680</v>
      </c>
      <c r="G82" s="15">
        <v>0</v>
      </c>
      <c r="H82" s="5">
        <v>103378352.30768996</v>
      </c>
      <c r="I82" s="5">
        <v>0</v>
      </c>
      <c r="J82" s="5">
        <v>0</v>
      </c>
      <c r="K82" s="5">
        <v>336645882.1036576</v>
      </c>
      <c r="L82" s="6">
        <v>0</v>
      </c>
      <c r="M82" s="6">
        <v>0</v>
      </c>
      <c r="N82" s="6">
        <v>3281018.7600000002</v>
      </c>
      <c r="O82" s="7">
        <f t="shared" si="1"/>
        <v>443305253.17134756</v>
      </c>
    </row>
    <row r="83" spans="1:15" x14ac:dyDescent="0.25">
      <c r="A83" s="4" t="s">
        <v>5</v>
      </c>
      <c r="B83" s="4" t="s">
        <v>417</v>
      </c>
      <c r="C83" s="4" t="s">
        <v>351</v>
      </c>
      <c r="D83" s="4" t="s">
        <v>352</v>
      </c>
      <c r="E83" s="12" t="s">
        <v>418</v>
      </c>
      <c r="F83" s="12" t="s">
        <v>680</v>
      </c>
      <c r="G83" s="15">
        <v>0</v>
      </c>
      <c r="H83" s="5">
        <v>110060410.44344002</v>
      </c>
      <c r="I83" s="5">
        <v>0</v>
      </c>
      <c r="J83" s="5">
        <v>0</v>
      </c>
      <c r="K83" s="5">
        <v>368699943.32646984</v>
      </c>
      <c r="L83" s="6">
        <v>0</v>
      </c>
      <c r="M83" s="6">
        <v>0</v>
      </c>
      <c r="N83" s="6">
        <v>2194928.1</v>
      </c>
      <c r="O83" s="7">
        <f t="shared" si="1"/>
        <v>480955281.86990988</v>
      </c>
    </row>
    <row r="84" spans="1:15" ht="30" x14ac:dyDescent="0.25">
      <c r="A84" s="4" t="s">
        <v>5</v>
      </c>
      <c r="B84" s="4" t="s">
        <v>28</v>
      </c>
      <c r="C84" s="4" t="s">
        <v>29</v>
      </c>
      <c r="D84" s="4" t="s">
        <v>30</v>
      </c>
      <c r="E84" s="12" t="s">
        <v>31</v>
      </c>
      <c r="F84" s="12" t="s">
        <v>681</v>
      </c>
      <c r="G84" s="15">
        <v>0</v>
      </c>
      <c r="H84" s="5">
        <v>3829711.1764706001</v>
      </c>
      <c r="I84" s="5">
        <v>0</v>
      </c>
      <c r="J84" s="5">
        <v>0</v>
      </c>
      <c r="K84" s="5">
        <v>60220993.448376581</v>
      </c>
      <c r="L84" s="6">
        <v>0</v>
      </c>
      <c r="M84" s="6">
        <v>0</v>
      </c>
      <c r="N84" s="6">
        <v>261000</v>
      </c>
      <c r="O84" s="7">
        <f t="shared" si="1"/>
        <v>64311704.624847181</v>
      </c>
    </row>
    <row r="85" spans="1:15" ht="30" x14ac:dyDescent="0.25">
      <c r="A85" s="4" t="s">
        <v>5</v>
      </c>
      <c r="B85" s="4" t="s">
        <v>32</v>
      </c>
      <c r="C85" s="4" t="s">
        <v>433</v>
      </c>
      <c r="D85" s="4" t="s">
        <v>434</v>
      </c>
      <c r="E85" s="12">
        <v>502</v>
      </c>
      <c r="F85" s="12" t="s">
        <v>681</v>
      </c>
      <c r="G85" s="15">
        <v>0</v>
      </c>
      <c r="H85" s="5">
        <v>1981789.1402714998</v>
      </c>
      <c r="I85" s="5">
        <v>0</v>
      </c>
      <c r="J85" s="5">
        <v>0</v>
      </c>
      <c r="K85" s="5">
        <v>23098047.549048174</v>
      </c>
      <c r="L85" s="6">
        <v>0</v>
      </c>
      <c r="M85" s="6">
        <v>0</v>
      </c>
      <c r="N85" s="6">
        <v>210983.58</v>
      </c>
      <c r="O85" s="7">
        <f t="shared" si="1"/>
        <v>25290820.269319672</v>
      </c>
    </row>
    <row r="86" spans="1:15" x14ac:dyDescent="0.25">
      <c r="A86" s="4" t="s">
        <v>5</v>
      </c>
      <c r="B86" s="4" t="s">
        <v>32</v>
      </c>
      <c r="C86" s="4" t="s">
        <v>33</v>
      </c>
      <c r="D86" s="4" t="s">
        <v>34</v>
      </c>
      <c r="E86" s="12" t="s">
        <v>35</v>
      </c>
      <c r="F86" s="12" t="s">
        <v>681</v>
      </c>
      <c r="G86" s="15">
        <v>0</v>
      </c>
      <c r="H86" s="5">
        <v>3655562.8506786991</v>
      </c>
      <c r="I86" s="5">
        <v>0</v>
      </c>
      <c r="J86" s="5">
        <v>0</v>
      </c>
      <c r="K86" s="5">
        <v>27405857.031959035</v>
      </c>
      <c r="L86" s="6">
        <v>0</v>
      </c>
      <c r="M86" s="6">
        <v>0</v>
      </c>
      <c r="N86" s="6">
        <v>98255.16</v>
      </c>
      <c r="O86" s="7">
        <f t="shared" si="1"/>
        <v>31159675.042637732</v>
      </c>
    </row>
    <row r="87" spans="1:15" ht="30" x14ac:dyDescent="0.25">
      <c r="A87" s="4" t="s">
        <v>5</v>
      </c>
      <c r="B87" s="4" t="s">
        <v>32</v>
      </c>
      <c r="C87" s="4" t="s">
        <v>36</v>
      </c>
      <c r="D87" s="4" t="s">
        <v>37</v>
      </c>
      <c r="E87" s="12">
        <v>501</v>
      </c>
      <c r="F87" s="12" t="s">
        <v>681</v>
      </c>
      <c r="G87" s="15">
        <v>0</v>
      </c>
      <c r="H87" s="5">
        <v>3494664.5610858984</v>
      </c>
      <c r="I87" s="5">
        <v>0</v>
      </c>
      <c r="J87" s="5">
        <v>0</v>
      </c>
      <c r="K87" s="5">
        <v>29592174.8723992</v>
      </c>
      <c r="L87" s="6">
        <v>0</v>
      </c>
      <c r="M87" s="6">
        <v>0</v>
      </c>
      <c r="N87" s="6">
        <v>185799.6</v>
      </c>
      <c r="O87" s="7">
        <f t="shared" si="1"/>
        <v>33272639.0334851</v>
      </c>
    </row>
    <row r="88" spans="1:15" x14ac:dyDescent="0.25">
      <c r="A88" s="4" t="s">
        <v>5</v>
      </c>
      <c r="B88" s="4" t="s">
        <v>38</v>
      </c>
      <c r="C88" s="4" t="s">
        <v>39</v>
      </c>
      <c r="D88" s="4" t="s">
        <v>40</v>
      </c>
      <c r="E88" s="12" t="s">
        <v>41</v>
      </c>
      <c r="F88" s="12" t="s">
        <v>681</v>
      </c>
      <c r="G88" s="15">
        <v>0</v>
      </c>
      <c r="H88" s="5">
        <v>3930056.2171945982</v>
      </c>
      <c r="I88" s="5">
        <v>0</v>
      </c>
      <c r="J88" s="5">
        <v>0</v>
      </c>
      <c r="K88" s="5">
        <v>27291237.128519665</v>
      </c>
      <c r="L88" s="6">
        <v>0</v>
      </c>
      <c r="M88" s="6">
        <v>0</v>
      </c>
      <c r="N88" s="6">
        <v>313901.46000000002</v>
      </c>
      <c r="O88" s="7">
        <f t="shared" si="1"/>
        <v>31535194.805714265</v>
      </c>
    </row>
    <row r="89" spans="1:15" ht="30" x14ac:dyDescent="0.25">
      <c r="A89" s="4" t="s">
        <v>5</v>
      </c>
      <c r="B89" s="4" t="s">
        <v>60</v>
      </c>
      <c r="C89" s="4" t="s">
        <v>61</v>
      </c>
      <c r="D89" s="4" t="s">
        <v>62</v>
      </c>
      <c r="E89" s="12" t="s">
        <v>63</v>
      </c>
      <c r="F89" s="12" t="s">
        <v>681</v>
      </c>
      <c r="G89" s="15">
        <v>0</v>
      </c>
      <c r="H89" s="5">
        <v>5131898.4524886012</v>
      </c>
      <c r="I89" s="5">
        <v>0</v>
      </c>
      <c r="J89" s="5">
        <v>0</v>
      </c>
      <c r="K89" s="5">
        <v>61176551.192776479</v>
      </c>
      <c r="L89" s="6">
        <v>0</v>
      </c>
      <c r="M89" s="6">
        <v>0</v>
      </c>
      <c r="N89" s="6">
        <v>216000</v>
      </c>
      <c r="O89" s="7">
        <f t="shared" si="1"/>
        <v>66524449.64526508</v>
      </c>
    </row>
    <row r="90" spans="1:15" x14ac:dyDescent="0.25">
      <c r="A90" s="4" t="s">
        <v>5</v>
      </c>
      <c r="B90" s="4" t="s">
        <v>64</v>
      </c>
      <c r="C90" s="4" t="s">
        <v>65</v>
      </c>
      <c r="D90" s="4" t="s">
        <v>66</v>
      </c>
      <c r="E90" s="12" t="s">
        <v>67</v>
      </c>
      <c r="F90" s="12" t="s">
        <v>681</v>
      </c>
      <c r="G90" s="15">
        <v>0</v>
      </c>
      <c r="H90" s="5">
        <v>108384003.74660999</v>
      </c>
      <c r="I90" s="5">
        <v>0</v>
      </c>
      <c r="J90" s="5">
        <v>0</v>
      </c>
      <c r="K90" s="5">
        <v>489064727.67544252</v>
      </c>
      <c r="L90" s="6">
        <v>0</v>
      </c>
      <c r="M90" s="6">
        <v>0</v>
      </c>
      <c r="N90" s="6">
        <v>3354773.94</v>
      </c>
      <c r="O90" s="7">
        <f t="shared" si="1"/>
        <v>600803505.36205256</v>
      </c>
    </row>
    <row r="91" spans="1:15" ht="30" x14ac:dyDescent="0.25">
      <c r="A91" s="4" t="s">
        <v>5</v>
      </c>
      <c r="B91" s="4" t="s">
        <v>85</v>
      </c>
      <c r="C91" s="4" t="s">
        <v>86</v>
      </c>
      <c r="D91" s="4" t="s">
        <v>87</v>
      </c>
      <c r="E91" s="12" t="s">
        <v>88</v>
      </c>
      <c r="F91" s="12" t="s">
        <v>681</v>
      </c>
      <c r="G91" s="15">
        <v>0</v>
      </c>
      <c r="H91" s="5">
        <v>70300954.063348979</v>
      </c>
      <c r="I91" s="5">
        <v>0</v>
      </c>
      <c r="J91" s="5">
        <v>0</v>
      </c>
      <c r="K91" s="5">
        <v>348465766.05932844</v>
      </c>
      <c r="L91" s="6">
        <v>0</v>
      </c>
      <c r="M91" s="6">
        <v>0</v>
      </c>
      <c r="N91" s="6">
        <v>2070000</v>
      </c>
      <c r="O91" s="7">
        <f t="shared" si="1"/>
        <v>420836720.12267745</v>
      </c>
    </row>
    <row r="92" spans="1:15" ht="45" x14ac:dyDescent="0.25">
      <c r="A92" s="4" t="s">
        <v>5</v>
      </c>
      <c r="B92" s="4" t="s">
        <v>115</v>
      </c>
      <c r="C92" s="4" t="s">
        <v>116</v>
      </c>
      <c r="D92" s="4" t="s">
        <v>117</v>
      </c>
      <c r="E92" s="12" t="s">
        <v>118</v>
      </c>
      <c r="F92" s="12" t="s">
        <v>681</v>
      </c>
      <c r="G92" s="15">
        <v>0</v>
      </c>
      <c r="H92" s="5">
        <v>38929473.502261996</v>
      </c>
      <c r="I92" s="5">
        <v>0</v>
      </c>
      <c r="J92" s="5">
        <v>0</v>
      </c>
      <c r="K92" s="5">
        <v>165364769.2521168</v>
      </c>
      <c r="L92" s="6">
        <v>13901819.28007034</v>
      </c>
      <c r="M92" s="6">
        <v>0</v>
      </c>
      <c r="N92" s="6">
        <v>1174626</v>
      </c>
      <c r="O92" s="7">
        <f t="shared" si="1"/>
        <v>219370688.03444913</v>
      </c>
    </row>
    <row r="93" spans="1:15" ht="30" x14ac:dyDescent="0.25">
      <c r="A93" s="4" t="s">
        <v>5</v>
      </c>
      <c r="B93" s="4" t="s">
        <v>115</v>
      </c>
      <c r="C93" s="4" t="s">
        <v>119</v>
      </c>
      <c r="D93" s="4" t="s">
        <v>120</v>
      </c>
      <c r="E93" s="12" t="s">
        <v>121</v>
      </c>
      <c r="F93" s="12" t="s">
        <v>681</v>
      </c>
      <c r="G93" s="15">
        <v>0</v>
      </c>
      <c r="H93" s="5">
        <v>206505405.33937001</v>
      </c>
      <c r="I93" s="5">
        <v>0</v>
      </c>
      <c r="J93" s="5">
        <v>0</v>
      </c>
      <c r="K93" s="5">
        <v>991527200.84895968</v>
      </c>
      <c r="L93" s="6">
        <v>67864720.977092743</v>
      </c>
      <c r="M93" s="6">
        <v>0</v>
      </c>
      <c r="N93" s="6">
        <v>4381530.8613963183</v>
      </c>
      <c r="O93" s="7">
        <f t="shared" si="1"/>
        <v>1270278858.0268188</v>
      </c>
    </row>
    <row r="94" spans="1:15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2" t="s">
        <v>122</v>
      </c>
      <c r="F94" s="12" t="s">
        <v>681</v>
      </c>
      <c r="G94" s="15">
        <v>0</v>
      </c>
      <c r="H94" s="5">
        <v>5954217.9366514981</v>
      </c>
      <c r="I94" s="5">
        <v>0</v>
      </c>
      <c r="J94" s="5">
        <v>0</v>
      </c>
      <c r="K94" s="5">
        <v>29102513.416016012</v>
      </c>
      <c r="L94" s="6">
        <v>2948228.595327687</v>
      </c>
      <c r="M94" s="6">
        <v>0</v>
      </c>
      <c r="N94" s="6">
        <v>190345.65221655695</v>
      </c>
      <c r="O94" s="7">
        <f t="shared" si="1"/>
        <v>38195305.600211754</v>
      </c>
    </row>
    <row r="95" spans="1:15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2" t="s">
        <v>123</v>
      </c>
      <c r="F95" s="12" t="s">
        <v>681</v>
      </c>
      <c r="G95" s="15">
        <v>0</v>
      </c>
      <c r="H95" s="5">
        <v>7713824.6696832068</v>
      </c>
      <c r="I95" s="5">
        <v>0</v>
      </c>
      <c r="J95" s="5">
        <v>0</v>
      </c>
      <c r="K95" s="5">
        <v>43339024.552691057</v>
      </c>
      <c r="L95" s="6">
        <v>2795073.863102871</v>
      </c>
      <c r="M95" s="6">
        <v>0</v>
      </c>
      <c r="N95" s="6">
        <v>180457.56638712538</v>
      </c>
      <c r="O95" s="7">
        <f t="shared" si="1"/>
        <v>54028380.651864253</v>
      </c>
    </row>
    <row r="96" spans="1:15" x14ac:dyDescent="0.25">
      <c r="A96" s="4" t="s">
        <v>5</v>
      </c>
      <c r="B96" s="4" t="s">
        <v>115</v>
      </c>
      <c r="C96" s="4" t="s">
        <v>124</v>
      </c>
      <c r="D96" s="4" t="s">
        <v>125</v>
      </c>
      <c r="E96" s="12" t="s">
        <v>128</v>
      </c>
      <c r="F96" s="12" t="s">
        <v>681</v>
      </c>
      <c r="G96" s="15">
        <v>0</v>
      </c>
      <c r="H96" s="5">
        <v>39733574.814479008</v>
      </c>
      <c r="I96" s="5">
        <v>0</v>
      </c>
      <c r="J96" s="5">
        <v>0</v>
      </c>
      <c r="K96" s="5">
        <v>159060863.70191729</v>
      </c>
      <c r="L96" s="6">
        <v>16866640.482345507</v>
      </c>
      <c r="M96" s="6">
        <v>0</v>
      </c>
      <c r="N96" s="6">
        <v>733115.90020069468</v>
      </c>
      <c r="O96" s="7">
        <f t="shared" si="1"/>
        <v>216394194.8989425</v>
      </c>
    </row>
    <row r="97" spans="1:15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2" t="s">
        <v>126</v>
      </c>
      <c r="F97" s="12" t="s">
        <v>681</v>
      </c>
      <c r="G97" s="15">
        <v>0</v>
      </c>
      <c r="H97" s="5">
        <v>29820666.723981991</v>
      </c>
      <c r="I97" s="5">
        <v>0</v>
      </c>
      <c r="J97" s="5">
        <v>0</v>
      </c>
      <c r="K97" s="5">
        <v>134771106.61686724</v>
      </c>
      <c r="L97" s="6">
        <v>24615299.687141363</v>
      </c>
      <c r="M97" s="6">
        <v>0</v>
      </c>
      <c r="N97" s="6">
        <v>1069914.7591209596</v>
      </c>
      <c r="O97" s="7">
        <f t="shared" si="1"/>
        <v>190276987.78711155</v>
      </c>
    </row>
    <row r="98" spans="1:15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2" t="s">
        <v>127</v>
      </c>
      <c r="F98" s="12" t="s">
        <v>681</v>
      </c>
      <c r="G98" s="15">
        <v>0</v>
      </c>
      <c r="H98" s="5">
        <v>34887532.009050027</v>
      </c>
      <c r="I98" s="5">
        <v>0</v>
      </c>
      <c r="J98" s="5">
        <v>0</v>
      </c>
      <c r="K98" s="5">
        <v>144692353.51644742</v>
      </c>
      <c r="L98" s="6">
        <v>14964895.89803746</v>
      </c>
      <c r="M98" s="6">
        <v>0</v>
      </c>
      <c r="N98" s="6">
        <v>650455.74067834567</v>
      </c>
      <c r="O98" s="7">
        <f t="shared" si="1"/>
        <v>195195237.16421324</v>
      </c>
    </row>
    <row r="99" spans="1:15" x14ac:dyDescent="0.25">
      <c r="A99" s="4" t="s">
        <v>5</v>
      </c>
      <c r="B99" s="4" t="s">
        <v>115</v>
      </c>
      <c r="C99" s="4" t="s">
        <v>129</v>
      </c>
      <c r="D99" s="4" t="s">
        <v>130</v>
      </c>
      <c r="E99" s="12" t="s">
        <v>131</v>
      </c>
      <c r="F99" s="12" t="s">
        <v>681</v>
      </c>
      <c r="G99" s="15">
        <v>0</v>
      </c>
      <c r="H99" s="5">
        <v>3428227.1583711002</v>
      </c>
      <c r="I99" s="5">
        <v>0</v>
      </c>
      <c r="J99" s="5">
        <v>0</v>
      </c>
      <c r="K99" s="5">
        <v>19859565.701887146</v>
      </c>
      <c r="L99" s="6">
        <v>3567504.1996337622</v>
      </c>
      <c r="M99" s="6">
        <v>0</v>
      </c>
      <c r="N99" s="6">
        <v>170246.59176940654</v>
      </c>
      <c r="O99" s="7">
        <f t="shared" si="1"/>
        <v>27025543.651661411</v>
      </c>
    </row>
    <row r="100" spans="1:15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2" t="s">
        <v>132</v>
      </c>
      <c r="F100" s="12" t="s">
        <v>681</v>
      </c>
      <c r="G100" s="15">
        <v>0</v>
      </c>
      <c r="H100" s="5">
        <v>96614680.832577944</v>
      </c>
      <c r="I100" s="5">
        <v>0</v>
      </c>
      <c r="J100" s="5">
        <v>0</v>
      </c>
      <c r="K100" s="5">
        <v>466023586.14512002</v>
      </c>
      <c r="L100" s="6">
        <v>44491499.95663961</v>
      </c>
      <c r="M100" s="6">
        <v>0</v>
      </c>
      <c r="N100" s="6">
        <v>2123200.3682305934</v>
      </c>
      <c r="O100" s="7">
        <f t="shared" si="1"/>
        <v>609252967.3025682</v>
      </c>
    </row>
    <row r="101" spans="1:15" x14ac:dyDescent="0.25">
      <c r="A101" s="4" t="s">
        <v>5</v>
      </c>
      <c r="B101" s="4" t="s">
        <v>115</v>
      </c>
      <c r="C101" s="4" t="s">
        <v>133</v>
      </c>
      <c r="D101" s="4" t="s">
        <v>134</v>
      </c>
      <c r="E101" s="12" t="s">
        <v>135</v>
      </c>
      <c r="F101" s="12" t="s">
        <v>681</v>
      </c>
      <c r="G101" s="15">
        <v>0</v>
      </c>
      <c r="H101" s="5">
        <v>24230678.950225994</v>
      </c>
      <c r="I101" s="5">
        <v>0</v>
      </c>
      <c r="J101" s="5">
        <v>0</v>
      </c>
      <c r="K101" s="5">
        <v>114152229.81187017</v>
      </c>
      <c r="L101" s="6">
        <v>9427842.9206086528</v>
      </c>
      <c r="M101" s="6">
        <v>0</v>
      </c>
      <c r="N101" s="6">
        <v>648684</v>
      </c>
      <c r="O101" s="7">
        <f t="shared" si="1"/>
        <v>148459435.68270481</v>
      </c>
    </row>
    <row r="102" spans="1:15" x14ac:dyDescent="0.25">
      <c r="A102" s="4" t="s">
        <v>5</v>
      </c>
      <c r="B102" s="4" t="s">
        <v>153</v>
      </c>
      <c r="C102" s="4" t="s">
        <v>154</v>
      </c>
      <c r="D102" s="4" t="s">
        <v>155</v>
      </c>
      <c r="E102" s="12" t="s">
        <v>157</v>
      </c>
      <c r="F102" s="12" t="s">
        <v>681</v>
      </c>
      <c r="G102" s="15">
        <v>0</v>
      </c>
      <c r="H102" s="5">
        <v>472403.08597285021</v>
      </c>
      <c r="I102" s="5">
        <v>0</v>
      </c>
      <c r="J102" s="5">
        <v>0</v>
      </c>
      <c r="K102" s="5">
        <v>5447328.8003952224</v>
      </c>
      <c r="L102" s="6">
        <v>0</v>
      </c>
      <c r="M102" s="6">
        <v>0</v>
      </c>
      <c r="N102" s="6">
        <v>36812.503788721675</v>
      </c>
      <c r="O102" s="7">
        <f t="shared" si="1"/>
        <v>5956544.3901567943</v>
      </c>
    </row>
    <row r="103" spans="1:15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2" t="s">
        <v>156</v>
      </c>
      <c r="F103" s="12" t="s">
        <v>681</v>
      </c>
      <c r="G103" s="15">
        <v>0</v>
      </c>
      <c r="H103" s="5">
        <v>6367255.0588234998</v>
      </c>
      <c r="I103" s="5">
        <v>0</v>
      </c>
      <c r="J103" s="5">
        <v>0</v>
      </c>
      <c r="K103" s="5">
        <v>35398296.730746269</v>
      </c>
      <c r="L103" s="6">
        <v>0</v>
      </c>
      <c r="M103" s="6">
        <v>0</v>
      </c>
      <c r="N103" s="6">
        <v>212255.29621127836</v>
      </c>
      <c r="O103" s="7">
        <f t="shared" si="1"/>
        <v>41977807.085781045</v>
      </c>
    </row>
    <row r="104" spans="1:15" x14ac:dyDescent="0.25">
      <c r="A104" s="4" t="s">
        <v>5</v>
      </c>
      <c r="B104" s="4" t="s">
        <v>178</v>
      </c>
      <c r="C104" s="4" t="s">
        <v>179</v>
      </c>
      <c r="D104" s="4" t="s">
        <v>180</v>
      </c>
      <c r="E104" s="12" t="s">
        <v>183</v>
      </c>
      <c r="F104" s="12" t="s">
        <v>681</v>
      </c>
      <c r="G104" s="15">
        <v>0</v>
      </c>
      <c r="H104" s="5">
        <v>5455182.4072397985</v>
      </c>
      <c r="I104" s="5">
        <v>0</v>
      </c>
      <c r="J104" s="5">
        <v>0</v>
      </c>
      <c r="K104" s="5">
        <v>35672050.574397519</v>
      </c>
      <c r="L104" s="6">
        <v>0</v>
      </c>
      <c r="M104" s="6">
        <v>0</v>
      </c>
      <c r="N104" s="6">
        <v>241395.93663760091</v>
      </c>
      <c r="O104" s="7">
        <f t="shared" si="1"/>
        <v>41368628.918274917</v>
      </c>
    </row>
    <row r="105" spans="1:15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2" t="s">
        <v>181</v>
      </c>
      <c r="F105" s="12" t="s">
        <v>681</v>
      </c>
      <c r="G105" s="15">
        <v>0</v>
      </c>
      <c r="H105" s="5">
        <v>4011751.3665159009</v>
      </c>
      <c r="I105" s="5">
        <v>0</v>
      </c>
      <c r="J105" s="5">
        <v>0</v>
      </c>
      <c r="K105" s="5">
        <v>31379196.821127106</v>
      </c>
      <c r="L105" s="6">
        <v>0</v>
      </c>
      <c r="M105" s="6">
        <v>0</v>
      </c>
      <c r="N105" s="6">
        <v>213861.01849432915</v>
      </c>
      <c r="O105" s="7">
        <f t="shared" si="1"/>
        <v>35604809.206137337</v>
      </c>
    </row>
    <row r="106" spans="1:15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2" t="s">
        <v>182</v>
      </c>
      <c r="F106" s="12" t="s">
        <v>681</v>
      </c>
      <c r="G106" s="15">
        <v>0</v>
      </c>
      <c r="H106" s="5">
        <v>15321976.868777998</v>
      </c>
      <c r="I106" s="5">
        <v>0</v>
      </c>
      <c r="J106" s="5">
        <v>0</v>
      </c>
      <c r="K106" s="5">
        <v>69730970.010094702</v>
      </c>
      <c r="L106" s="6">
        <v>0</v>
      </c>
      <c r="M106" s="6">
        <v>0</v>
      </c>
      <c r="N106" s="6">
        <v>419488.32281971601</v>
      </c>
      <c r="O106" s="7">
        <f t="shared" si="1"/>
        <v>85472435.201692402</v>
      </c>
    </row>
    <row r="107" spans="1:15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2" t="s">
        <v>184</v>
      </c>
      <c r="F107" s="12" t="s">
        <v>681</v>
      </c>
      <c r="G107" s="15">
        <v>0</v>
      </c>
      <c r="H107" s="5">
        <v>6853065.149321299</v>
      </c>
      <c r="I107" s="5">
        <v>0</v>
      </c>
      <c r="J107" s="5">
        <v>0</v>
      </c>
      <c r="K107" s="5">
        <v>34817309.250679359</v>
      </c>
      <c r="L107" s="6">
        <v>0</v>
      </c>
      <c r="M107" s="6">
        <v>0</v>
      </c>
      <c r="N107" s="6">
        <v>390874.68204835389</v>
      </c>
      <c r="O107" s="7">
        <f t="shared" si="1"/>
        <v>42061249.082049012</v>
      </c>
    </row>
    <row r="108" spans="1:15" x14ac:dyDescent="0.25">
      <c r="A108" s="4" t="s">
        <v>5</v>
      </c>
      <c r="B108" s="4" t="s">
        <v>204</v>
      </c>
      <c r="C108" s="4" t="s">
        <v>205</v>
      </c>
      <c r="D108" s="4" t="s">
        <v>206</v>
      </c>
      <c r="E108" s="12" t="s">
        <v>207</v>
      </c>
      <c r="F108" s="12" t="s">
        <v>681</v>
      </c>
      <c r="G108" s="15">
        <v>0</v>
      </c>
      <c r="H108" s="5">
        <v>78081977.040723979</v>
      </c>
      <c r="I108" s="5">
        <v>0</v>
      </c>
      <c r="J108" s="5">
        <v>0</v>
      </c>
      <c r="K108" s="5">
        <v>472479864.89427298</v>
      </c>
      <c r="L108" s="6">
        <v>0</v>
      </c>
      <c r="M108" s="6">
        <v>0</v>
      </c>
      <c r="N108" s="6">
        <v>2366145.9</v>
      </c>
      <c r="O108" s="7">
        <f t="shared" si="1"/>
        <v>552927987.83499694</v>
      </c>
    </row>
    <row r="109" spans="1:15" ht="30" x14ac:dyDescent="0.25">
      <c r="A109" s="4" t="s">
        <v>5</v>
      </c>
      <c r="B109" s="4" t="s">
        <v>204</v>
      </c>
      <c r="C109" s="4" t="s">
        <v>208</v>
      </c>
      <c r="D109" s="4" t="s">
        <v>209</v>
      </c>
      <c r="E109" s="12" t="s">
        <v>210</v>
      </c>
      <c r="F109" s="12" t="s">
        <v>681</v>
      </c>
      <c r="G109" s="15">
        <v>0</v>
      </c>
      <c r="H109" s="5">
        <v>44103063.927601993</v>
      </c>
      <c r="I109" s="5">
        <v>0</v>
      </c>
      <c r="J109" s="5">
        <v>0</v>
      </c>
      <c r="K109" s="5">
        <v>199958529.20032918</v>
      </c>
      <c r="L109" s="6">
        <v>0</v>
      </c>
      <c r="M109" s="6">
        <v>0</v>
      </c>
      <c r="N109" s="6">
        <v>868282.48598579189</v>
      </c>
      <c r="O109" s="7">
        <f t="shared" si="1"/>
        <v>244929875.61391696</v>
      </c>
    </row>
    <row r="110" spans="1:15" x14ac:dyDescent="0.25">
      <c r="A110" s="4" t="s">
        <v>5</v>
      </c>
      <c r="B110" s="4" t="s">
        <v>204</v>
      </c>
      <c r="C110" s="4" t="s">
        <v>211</v>
      </c>
      <c r="D110" s="4" t="s">
        <v>212</v>
      </c>
      <c r="E110" s="12" t="s">
        <v>213</v>
      </c>
      <c r="F110" s="12" t="s">
        <v>681</v>
      </c>
      <c r="G110" s="15">
        <v>0</v>
      </c>
      <c r="H110" s="5">
        <v>90048528.733031988</v>
      </c>
      <c r="I110" s="5">
        <v>0</v>
      </c>
      <c r="J110" s="5">
        <v>0</v>
      </c>
      <c r="K110" s="5">
        <v>481399906.0513804</v>
      </c>
      <c r="L110" s="6">
        <v>0</v>
      </c>
      <c r="M110" s="6">
        <v>0</v>
      </c>
      <c r="N110" s="6">
        <v>3319574.04</v>
      </c>
      <c r="O110" s="7">
        <f t="shared" si="1"/>
        <v>574768008.82441235</v>
      </c>
    </row>
    <row r="111" spans="1:15" x14ac:dyDescent="0.25">
      <c r="A111" s="4" t="s">
        <v>5</v>
      </c>
      <c r="B111" s="4" t="s">
        <v>204</v>
      </c>
      <c r="C111" s="4" t="s">
        <v>61</v>
      </c>
      <c r="D111" s="4" t="s">
        <v>62</v>
      </c>
      <c r="E111" s="12" t="s">
        <v>214</v>
      </c>
      <c r="F111" s="12" t="s">
        <v>681</v>
      </c>
      <c r="G111" s="15">
        <v>0</v>
      </c>
      <c r="H111" s="5">
        <v>43804384.371041</v>
      </c>
      <c r="I111" s="5">
        <v>0</v>
      </c>
      <c r="J111" s="5">
        <v>0</v>
      </c>
      <c r="K111" s="5">
        <v>229865310.50798446</v>
      </c>
      <c r="L111" s="6">
        <v>0</v>
      </c>
      <c r="M111" s="6">
        <v>0</v>
      </c>
      <c r="N111" s="6">
        <v>1260000</v>
      </c>
      <c r="O111" s="7">
        <f t="shared" si="1"/>
        <v>274929694.87902546</v>
      </c>
    </row>
    <row r="112" spans="1:15" x14ac:dyDescent="0.25">
      <c r="A112" s="4" t="s">
        <v>5</v>
      </c>
      <c r="B112" s="4" t="s">
        <v>204</v>
      </c>
      <c r="C112" s="4" t="s">
        <v>215</v>
      </c>
      <c r="D112" s="4" t="s">
        <v>216</v>
      </c>
      <c r="E112" s="12" t="s">
        <v>217</v>
      </c>
      <c r="F112" s="12" t="s">
        <v>681</v>
      </c>
      <c r="G112" s="15">
        <v>0</v>
      </c>
      <c r="H112" s="5">
        <v>20548000.307692006</v>
      </c>
      <c r="I112" s="5">
        <v>0</v>
      </c>
      <c r="J112" s="5">
        <v>0</v>
      </c>
      <c r="K112" s="5">
        <v>61725318.136224002</v>
      </c>
      <c r="L112" s="6">
        <v>0</v>
      </c>
      <c r="M112" s="6">
        <v>0</v>
      </c>
      <c r="N112" s="6">
        <v>191139.84</v>
      </c>
      <c r="O112" s="7">
        <f t="shared" si="1"/>
        <v>82464458.283916011</v>
      </c>
    </row>
    <row r="113" spans="1:15" ht="30" x14ac:dyDescent="0.25">
      <c r="A113" s="4" t="s">
        <v>5</v>
      </c>
      <c r="B113" s="4" t="s">
        <v>204</v>
      </c>
      <c r="C113" s="4" t="s">
        <v>208</v>
      </c>
      <c r="D113" s="4" t="s">
        <v>209</v>
      </c>
      <c r="E113" s="12" t="s">
        <v>218</v>
      </c>
      <c r="F113" s="12" t="s">
        <v>681</v>
      </c>
      <c r="G113" s="15">
        <v>0</v>
      </c>
      <c r="H113" s="5">
        <v>15234442.660633996</v>
      </c>
      <c r="I113" s="5">
        <v>0</v>
      </c>
      <c r="J113" s="5">
        <v>0</v>
      </c>
      <c r="K113" s="5">
        <v>72798345.47934109</v>
      </c>
      <c r="L113" s="6">
        <v>0</v>
      </c>
      <c r="M113" s="6">
        <v>0</v>
      </c>
      <c r="N113" s="6">
        <v>209480.29401420814</v>
      </c>
      <c r="O113" s="7">
        <f t="shared" si="1"/>
        <v>88242268.433989301</v>
      </c>
    </row>
    <row r="114" spans="1:15" x14ac:dyDescent="0.25">
      <c r="A114" s="4" t="s">
        <v>5</v>
      </c>
      <c r="B114" s="4" t="s">
        <v>204</v>
      </c>
      <c r="C114" s="4" t="s">
        <v>219</v>
      </c>
      <c r="D114" s="4" t="s">
        <v>220</v>
      </c>
      <c r="E114" s="12" t="s">
        <v>221</v>
      </c>
      <c r="F114" s="12" t="s">
        <v>681</v>
      </c>
      <c r="G114" s="15">
        <v>0</v>
      </c>
      <c r="H114" s="5">
        <v>19154193.420814998</v>
      </c>
      <c r="I114" s="5">
        <v>0</v>
      </c>
      <c r="J114" s="5">
        <v>0</v>
      </c>
      <c r="K114" s="5">
        <v>71814937.550445855</v>
      </c>
      <c r="L114" s="6">
        <v>0</v>
      </c>
      <c r="M114" s="6">
        <v>0</v>
      </c>
      <c r="N114" s="6">
        <v>288667.26</v>
      </c>
      <c r="O114" s="7">
        <f t="shared" si="1"/>
        <v>91257798.231260851</v>
      </c>
    </row>
    <row r="115" spans="1:15" ht="30" x14ac:dyDescent="0.25">
      <c r="A115" s="4" t="s">
        <v>5</v>
      </c>
      <c r="B115" s="4" t="s">
        <v>419</v>
      </c>
      <c r="C115" s="4" t="s">
        <v>7</v>
      </c>
      <c r="D115" s="4" t="s">
        <v>8</v>
      </c>
      <c r="E115" s="12" t="s">
        <v>420</v>
      </c>
      <c r="F115" s="12" t="s">
        <v>681</v>
      </c>
      <c r="G115" s="15">
        <v>0</v>
      </c>
      <c r="H115" s="5">
        <v>15007930.380090997</v>
      </c>
      <c r="I115" s="5">
        <v>0</v>
      </c>
      <c r="J115" s="5">
        <v>0</v>
      </c>
      <c r="K115" s="5">
        <v>72171418.447897241</v>
      </c>
      <c r="L115" s="6">
        <v>0</v>
      </c>
      <c r="M115" s="6">
        <v>0</v>
      </c>
      <c r="N115" s="6">
        <v>736432.38000000012</v>
      </c>
      <c r="O115" s="7">
        <f t="shared" si="1"/>
        <v>87915781.207988232</v>
      </c>
    </row>
    <row r="116" spans="1:15" ht="30" x14ac:dyDescent="0.25">
      <c r="A116" s="4" t="s">
        <v>5</v>
      </c>
      <c r="B116" s="4" t="s">
        <v>421</v>
      </c>
      <c r="C116" s="4" t="s">
        <v>422</v>
      </c>
      <c r="D116" s="4" t="s">
        <v>423</v>
      </c>
      <c r="E116" s="12" t="s">
        <v>424</v>
      </c>
      <c r="F116" s="12" t="s">
        <v>681</v>
      </c>
      <c r="G116" s="15">
        <v>0</v>
      </c>
      <c r="H116" s="5">
        <v>119374986.74207997</v>
      </c>
      <c r="I116" s="5">
        <v>0</v>
      </c>
      <c r="J116" s="5">
        <v>0</v>
      </c>
      <c r="K116" s="5">
        <v>587480269.39981389</v>
      </c>
      <c r="L116" s="6">
        <v>0</v>
      </c>
      <c r="M116" s="6">
        <v>0</v>
      </c>
      <c r="N116" s="6">
        <v>2693498.04</v>
      </c>
      <c r="O116" s="7">
        <f t="shared" si="1"/>
        <v>709548754.18189383</v>
      </c>
    </row>
    <row r="117" spans="1:15" x14ac:dyDescent="0.25">
      <c r="A117" s="4" t="s">
        <v>5</v>
      </c>
      <c r="B117" s="4" t="s">
        <v>421</v>
      </c>
      <c r="C117" s="4" t="s">
        <v>33</v>
      </c>
      <c r="D117" s="4" t="s">
        <v>34</v>
      </c>
      <c r="E117" s="12" t="s">
        <v>425</v>
      </c>
      <c r="F117" s="12" t="s">
        <v>681</v>
      </c>
      <c r="G117" s="15">
        <v>0</v>
      </c>
      <c r="H117" s="5">
        <v>159135804.41629004</v>
      </c>
      <c r="I117" s="5">
        <v>0</v>
      </c>
      <c r="J117" s="5">
        <v>0</v>
      </c>
      <c r="K117" s="5">
        <v>909186056.0176909</v>
      </c>
      <c r="L117" s="6">
        <v>0</v>
      </c>
      <c r="M117" s="6">
        <v>0</v>
      </c>
      <c r="N117" s="6">
        <v>4319725.6800000006</v>
      </c>
      <c r="O117" s="7">
        <f t="shared" si="1"/>
        <v>1072641586.1139809</v>
      </c>
    </row>
    <row r="118" spans="1:15" ht="30" x14ac:dyDescent="0.25">
      <c r="A118" s="4" t="s">
        <v>5</v>
      </c>
      <c r="B118" s="4" t="s">
        <v>421</v>
      </c>
      <c r="C118" s="4" t="s">
        <v>426</v>
      </c>
      <c r="D118" s="4" t="s">
        <v>427</v>
      </c>
      <c r="E118" s="12" t="s">
        <v>428</v>
      </c>
      <c r="F118" s="12" t="s">
        <v>681</v>
      </c>
      <c r="G118" s="15">
        <v>0</v>
      </c>
      <c r="H118" s="5">
        <v>41758748.651583999</v>
      </c>
      <c r="I118" s="5">
        <v>0</v>
      </c>
      <c r="J118" s="5">
        <v>0</v>
      </c>
      <c r="K118" s="5">
        <v>196120135.08731908</v>
      </c>
      <c r="L118" s="6">
        <v>0</v>
      </c>
      <c r="M118" s="6">
        <v>0</v>
      </c>
      <c r="N118" s="6">
        <v>825557.58</v>
      </c>
      <c r="O118" s="7">
        <f t="shared" si="1"/>
        <v>238704441.31890309</v>
      </c>
    </row>
    <row r="119" spans="1:15" ht="30" x14ac:dyDescent="0.25">
      <c r="A119" s="4" t="s">
        <v>5</v>
      </c>
      <c r="B119" s="4" t="s">
        <v>421</v>
      </c>
      <c r="C119" s="4" t="s">
        <v>429</v>
      </c>
      <c r="D119" s="4" t="s">
        <v>430</v>
      </c>
      <c r="E119" s="12" t="s">
        <v>431</v>
      </c>
      <c r="F119" s="12" t="s">
        <v>681</v>
      </c>
      <c r="G119" s="15">
        <v>0</v>
      </c>
      <c r="H119" s="5">
        <v>19218921.022624016</v>
      </c>
      <c r="I119" s="5">
        <v>0</v>
      </c>
      <c r="J119" s="5">
        <v>0</v>
      </c>
      <c r="K119" s="5">
        <v>161419871.66234404</v>
      </c>
      <c r="L119" s="6">
        <v>0</v>
      </c>
      <c r="M119" s="6">
        <v>0</v>
      </c>
      <c r="N119" s="6">
        <v>788401.26</v>
      </c>
      <c r="O119" s="7">
        <f t="shared" si="1"/>
        <v>181427193.94496804</v>
      </c>
    </row>
    <row r="120" spans="1:15" x14ac:dyDescent="0.25">
      <c r="A120" s="4" t="s">
        <v>5</v>
      </c>
      <c r="B120" s="4" t="s">
        <v>432</v>
      </c>
      <c r="C120" s="4" t="s">
        <v>667</v>
      </c>
      <c r="D120" s="4" t="s">
        <v>668</v>
      </c>
      <c r="E120" s="12" t="s">
        <v>688</v>
      </c>
      <c r="F120" s="12" t="s">
        <v>681</v>
      </c>
      <c r="G120" s="15">
        <v>0</v>
      </c>
      <c r="H120" s="5">
        <v>1421337.3031674</v>
      </c>
      <c r="I120" s="5">
        <v>0</v>
      </c>
      <c r="J120" s="5">
        <v>0</v>
      </c>
      <c r="K120" s="5">
        <v>11637633.221872438</v>
      </c>
      <c r="L120" s="6">
        <v>0</v>
      </c>
      <c r="M120" s="6">
        <v>0</v>
      </c>
      <c r="N120" s="6">
        <v>96847.854545454538</v>
      </c>
      <c r="O120" s="7">
        <f t="shared" si="1"/>
        <v>13155818.379585292</v>
      </c>
    </row>
    <row r="121" spans="1:15" x14ac:dyDescent="0.25">
      <c r="A121" s="4" t="s">
        <v>5</v>
      </c>
      <c r="B121" s="4" t="s">
        <v>432</v>
      </c>
      <c r="C121" s="4" t="s">
        <v>667</v>
      </c>
      <c r="D121" s="4" t="s">
        <v>668</v>
      </c>
      <c r="E121" s="12" t="s">
        <v>689</v>
      </c>
      <c r="F121" s="12" t="s">
        <v>681</v>
      </c>
      <c r="G121" s="15">
        <v>0</v>
      </c>
      <c r="H121" s="5">
        <v>6581575.4298643023</v>
      </c>
      <c r="I121" s="5">
        <v>0</v>
      </c>
      <c r="J121" s="5">
        <v>0</v>
      </c>
      <c r="K121" s="5">
        <v>35983386.68562647</v>
      </c>
      <c r="L121" s="6">
        <v>0</v>
      </c>
      <c r="M121" s="6">
        <v>0</v>
      </c>
      <c r="N121" s="6">
        <v>193695.70909090908</v>
      </c>
      <c r="O121" s="7">
        <f t="shared" si="1"/>
        <v>42758657.824581683</v>
      </c>
    </row>
    <row r="122" spans="1:15" x14ac:dyDescent="0.25">
      <c r="A122" s="4" t="s">
        <v>5</v>
      </c>
      <c r="B122" s="4" t="s">
        <v>432</v>
      </c>
      <c r="C122" s="4" t="s">
        <v>667</v>
      </c>
      <c r="D122" s="4" t="s">
        <v>668</v>
      </c>
      <c r="E122" s="12" t="s">
        <v>690</v>
      </c>
      <c r="F122" s="12" t="s">
        <v>681</v>
      </c>
      <c r="G122" s="15">
        <v>0</v>
      </c>
      <c r="H122" s="5">
        <v>10232227.194569997</v>
      </c>
      <c r="I122" s="5">
        <v>0</v>
      </c>
      <c r="J122" s="5">
        <v>0</v>
      </c>
      <c r="K122" s="5">
        <v>70508399.382141143</v>
      </c>
      <c r="L122" s="6">
        <v>0</v>
      </c>
      <c r="M122" s="6">
        <v>0</v>
      </c>
      <c r="N122" s="6">
        <v>484239.27272727271</v>
      </c>
      <c r="O122" s="7">
        <f t="shared" si="1"/>
        <v>81224865.849438414</v>
      </c>
    </row>
    <row r="123" spans="1:15" x14ac:dyDescent="0.25">
      <c r="A123" s="4" t="s">
        <v>5</v>
      </c>
      <c r="B123" s="4" t="s">
        <v>432</v>
      </c>
      <c r="C123" s="4" t="s">
        <v>667</v>
      </c>
      <c r="D123" s="4" t="s">
        <v>668</v>
      </c>
      <c r="E123" s="12" t="s">
        <v>691</v>
      </c>
      <c r="F123" s="12" t="s">
        <v>681</v>
      </c>
      <c r="G123" s="1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48423.927272727269</v>
      </c>
      <c r="O123" s="7">
        <f t="shared" si="1"/>
        <v>48423.927272727269</v>
      </c>
    </row>
    <row r="124" spans="1:15" x14ac:dyDescent="0.25">
      <c r="A124" s="4" t="s">
        <v>5</v>
      </c>
      <c r="B124" s="4" t="s">
        <v>432</v>
      </c>
      <c r="C124" s="4" t="s">
        <v>667</v>
      </c>
      <c r="D124" s="4" t="s">
        <v>668</v>
      </c>
      <c r="E124" s="12" t="s">
        <v>692</v>
      </c>
      <c r="F124" s="12" t="s">
        <v>681</v>
      </c>
      <c r="G124" s="15">
        <v>0</v>
      </c>
      <c r="H124" s="5">
        <v>0</v>
      </c>
      <c r="I124" s="5">
        <v>0</v>
      </c>
      <c r="J124" s="5">
        <v>0</v>
      </c>
      <c r="K124" s="5">
        <v>0</v>
      </c>
      <c r="L124" s="6">
        <v>0</v>
      </c>
      <c r="M124" s="6">
        <v>0</v>
      </c>
      <c r="N124" s="6">
        <v>48423.927272727269</v>
      </c>
      <c r="O124" s="7">
        <f t="shared" si="1"/>
        <v>48423.927272727269</v>
      </c>
    </row>
    <row r="125" spans="1:15" x14ac:dyDescent="0.25">
      <c r="A125" s="4" t="s">
        <v>5</v>
      </c>
      <c r="B125" s="4" t="s">
        <v>432</v>
      </c>
      <c r="C125" s="4" t="s">
        <v>667</v>
      </c>
      <c r="D125" s="4" t="s">
        <v>668</v>
      </c>
      <c r="E125" s="12" t="s">
        <v>693</v>
      </c>
      <c r="F125" s="12" t="s">
        <v>681</v>
      </c>
      <c r="G125" s="15">
        <v>0</v>
      </c>
      <c r="H125" s="5">
        <v>54948.36199095007</v>
      </c>
      <c r="I125" s="5">
        <v>0</v>
      </c>
      <c r="J125" s="5">
        <v>0</v>
      </c>
      <c r="K125" s="5">
        <v>3861175.6014440455</v>
      </c>
      <c r="L125" s="6">
        <v>0</v>
      </c>
      <c r="M125" s="6">
        <v>0</v>
      </c>
      <c r="N125" s="6">
        <v>48423.927272727269</v>
      </c>
      <c r="O125" s="7">
        <f t="shared" si="1"/>
        <v>3964547.8907077229</v>
      </c>
    </row>
    <row r="126" spans="1:15" x14ac:dyDescent="0.25">
      <c r="A126" s="4" t="s">
        <v>5</v>
      </c>
      <c r="B126" s="4" t="s">
        <v>432</v>
      </c>
      <c r="C126" s="4" t="s">
        <v>667</v>
      </c>
      <c r="D126" s="4" t="s">
        <v>668</v>
      </c>
      <c r="E126" s="12" t="s">
        <v>694</v>
      </c>
      <c r="F126" s="12" t="s">
        <v>681</v>
      </c>
      <c r="G126" s="15">
        <v>0</v>
      </c>
      <c r="H126" s="5">
        <v>45573.239819005132</v>
      </c>
      <c r="I126" s="5">
        <v>0</v>
      </c>
      <c r="J126" s="5">
        <v>0</v>
      </c>
      <c r="K126" s="5">
        <v>4818576.7582805175</v>
      </c>
      <c r="L126" s="6">
        <v>0</v>
      </c>
      <c r="M126" s="6">
        <v>0</v>
      </c>
      <c r="N126" s="6">
        <v>48423.927272727269</v>
      </c>
      <c r="O126" s="7">
        <f t="shared" si="1"/>
        <v>4912573.9253722504</v>
      </c>
    </row>
    <row r="127" spans="1:15" x14ac:dyDescent="0.25">
      <c r="A127" s="4" t="s">
        <v>5</v>
      </c>
      <c r="B127" s="4" t="s">
        <v>432</v>
      </c>
      <c r="C127" s="4" t="s">
        <v>667</v>
      </c>
      <c r="D127" s="4" t="s">
        <v>668</v>
      </c>
      <c r="E127" s="12" t="s">
        <v>695</v>
      </c>
      <c r="F127" s="12" t="s">
        <v>681</v>
      </c>
      <c r="G127" s="15">
        <v>0</v>
      </c>
      <c r="H127" s="5">
        <v>5741005.8914026991</v>
      </c>
      <c r="I127" s="5">
        <v>0</v>
      </c>
      <c r="J127" s="5">
        <v>0</v>
      </c>
      <c r="K127" s="5">
        <v>36073688.696790136</v>
      </c>
      <c r="L127" s="6">
        <v>0</v>
      </c>
      <c r="M127" s="6">
        <v>0</v>
      </c>
      <c r="N127" s="6">
        <v>193695.70909090908</v>
      </c>
      <c r="O127" s="7">
        <f t="shared" si="1"/>
        <v>42008390.297283746</v>
      </c>
    </row>
    <row r="128" spans="1:15" x14ac:dyDescent="0.25">
      <c r="A128" s="4" t="s">
        <v>5</v>
      </c>
      <c r="B128" s="4" t="s">
        <v>432</v>
      </c>
      <c r="C128" s="4" t="s">
        <v>667</v>
      </c>
      <c r="D128" s="4" t="s">
        <v>668</v>
      </c>
      <c r="E128" s="12" t="s">
        <v>696</v>
      </c>
      <c r="F128" s="12" t="s">
        <v>681</v>
      </c>
      <c r="G128" s="1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48423.927272727269</v>
      </c>
      <c r="O128" s="7">
        <f t="shared" si="1"/>
        <v>48423.927272727269</v>
      </c>
    </row>
    <row r="129" spans="1:15" x14ac:dyDescent="0.25">
      <c r="A129" s="4" t="s">
        <v>5</v>
      </c>
      <c r="B129" s="4" t="s">
        <v>432</v>
      </c>
      <c r="C129" s="4" t="s">
        <v>667</v>
      </c>
      <c r="D129" s="4" t="s">
        <v>668</v>
      </c>
      <c r="E129" s="12" t="s">
        <v>697</v>
      </c>
      <c r="F129" s="12" t="s">
        <v>681</v>
      </c>
      <c r="G129" s="15">
        <v>0</v>
      </c>
      <c r="H129" s="5">
        <v>7173471.7918551974</v>
      </c>
      <c r="I129" s="5">
        <v>0</v>
      </c>
      <c r="J129" s="5">
        <v>0</v>
      </c>
      <c r="K129" s="5">
        <v>40984680.5287534</v>
      </c>
      <c r="L129" s="6">
        <v>0</v>
      </c>
      <c r="M129" s="6">
        <v>0</v>
      </c>
      <c r="N129" s="6">
        <v>242119.63636363635</v>
      </c>
      <c r="O129" s="7">
        <f t="shared" si="1"/>
        <v>48400271.956972234</v>
      </c>
    </row>
    <row r="130" spans="1:15" x14ac:dyDescent="0.25">
      <c r="A130" s="4" t="s">
        <v>5</v>
      </c>
      <c r="B130" s="4" t="s">
        <v>432</v>
      </c>
      <c r="C130" s="4" t="s">
        <v>667</v>
      </c>
      <c r="D130" s="4" t="s">
        <v>668</v>
      </c>
      <c r="E130" s="12" t="s">
        <v>698</v>
      </c>
      <c r="F130" s="12" t="s">
        <v>681</v>
      </c>
      <c r="G130" s="15">
        <v>0</v>
      </c>
      <c r="H130" s="5">
        <v>5982254.0361989997</v>
      </c>
      <c r="I130" s="5">
        <v>0</v>
      </c>
      <c r="J130" s="5">
        <v>0</v>
      </c>
      <c r="K130" s="5">
        <v>41811231.894030169</v>
      </c>
      <c r="L130" s="6">
        <v>0</v>
      </c>
      <c r="M130" s="6">
        <v>0</v>
      </c>
      <c r="N130" s="6">
        <v>145271.78181818183</v>
      </c>
      <c r="O130" s="7">
        <f t="shared" si="1"/>
        <v>47938757.712047353</v>
      </c>
    </row>
    <row r="131" spans="1:15" ht="30" x14ac:dyDescent="0.25">
      <c r="A131" s="4" t="s">
        <v>5</v>
      </c>
      <c r="B131" s="4" t="s">
        <v>703</v>
      </c>
      <c r="C131" s="4" t="s">
        <v>704</v>
      </c>
      <c r="D131" s="4" t="s">
        <v>705</v>
      </c>
      <c r="E131" s="12" t="s">
        <v>706</v>
      </c>
      <c r="F131" s="12" t="s">
        <v>681</v>
      </c>
      <c r="G131" s="15">
        <v>0</v>
      </c>
      <c r="H131" s="5">
        <v>1812170.1176470993</v>
      </c>
      <c r="I131" s="5">
        <v>0</v>
      </c>
      <c r="J131" s="5">
        <v>0</v>
      </c>
      <c r="K131" s="5">
        <v>11232470.492184926</v>
      </c>
      <c r="L131" s="6">
        <v>0</v>
      </c>
      <c r="M131" s="6">
        <v>0</v>
      </c>
      <c r="N131" s="6">
        <v>15588.59615953715</v>
      </c>
      <c r="O131" s="7">
        <f t="shared" si="1"/>
        <v>13060229.205991562</v>
      </c>
    </row>
    <row r="132" spans="1:15" ht="30" x14ac:dyDescent="0.25">
      <c r="A132" s="4" t="s">
        <v>5</v>
      </c>
      <c r="B132" s="4" t="s">
        <v>703</v>
      </c>
      <c r="C132" s="4" t="s">
        <v>704</v>
      </c>
      <c r="D132" s="4" t="s">
        <v>705</v>
      </c>
      <c r="E132" s="12" t="s">
        <v>707</v>
      </c>
      <c r="F132" s="12" t="s">
        <v>681</v>
      </c>
      <c r="G132" s="15">
        <v>0</v>
      </c>
      <c r="H132" s="5">
        <v>977848.96832579002</v>
      </c>
      <c r="I132" s="5">
        <v>0</v>
      </c>
      <c r="J132" s="5">
        <v>0</v>
      </c>
      <c r="K132" s="5">
        <v>9243295.6117515415</v>
      </c>
      <c r="L132" s="6">
        <v>0</v>
      </c>
      <c r="M132" s="6">
        <v>0</v>
      </c>
      <c r="N132" s="6">
        <v>26421.063840462852</v>
      </c>
      <c r="O132" s="7">
        <f t="shared" si="1"/>
        <v>10247565.643917795</v>
      </c>
    </row>
    <row r="133" spans="1:15" ht="30" x14ac:dyDescent="0.25">
      <c r="A133" s="4" t="s">
        <v>5</v>
      </c>
      <c r="B133" s="4" t="s">
        <v>222</v>
      </c>
      <c r="C133" s="4" t="s">
        <v>24</v>
      </c>
      <c r="D133" s="4" t="s">
        <v>25</v>
      </c>
      <c r="E133" s="12" t="s">
        <v>223</v>
      </c>
      <c r="F133" s="12" t="s">
        <v>682</v>
      </c>
      <c r="G133" s="15">
        <v>0</v>
      </c>
      <c r="H133" s="5">
        <v>60841547.194569975</v>
      </c>
      <c r="I133" s="5">
        <v>0</v>
      </c>
      <c r="J133" s="5">
        <v>0</v>
      </c>
      <c r="K133" s="5">
        <v>269739123.86770666</v>
      </c>
      <c r="L133" s="6">
        <v>0</v>
      </c>
      <c r="M133" s="6">
        <v>0</v>
      </c>
      <c r="N133" s="6">
        <v>2160075.5407298654</v>
      </c>
      <c r="O133" s="7">
        <f t="shared" si="1"/>
        <v>332740746.60300648</v>
      </c>
    </row>
    <row r="134" spans="1:15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2" t="s">
        <v>225</v>
      </c>
      <c r="F134" s="12" t="s">
        <v>682</v>
      </c>
      <c r="G134" s="15">
        <v>0</v>
      </c>
      <c r="H134" s="5">
        <v>21079737.176470995</v>
      </c>
      <c r="I134" s="5">
        <v>0</v>
      </c>
      <c r="J134" s="5">
        <v>0</v>
      </c>
      <c r="K134" s="5">
        <v>74758383.098960295</v>
      </c>
      <c r="L134" s="6">
        <v>0</v>
      </c>
      <c r="M134" s="6">
        <v>0</v>
      </c>
      <c r="N134" s="6">
        <v>455625.41498491471</v>
      </c>
      <c r="O134" s="7">
        <f t="shared" si="1"/>
        <v>96293745.690416202</v>
      </c>
    </row>
    <row r="135" spans="1:15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2" t="s">
        <v>224</v>
      </c>
      <c r="F135" s="12" t="s">
        <v>682</v>
      </c>
      <c r="G135" s="15">
        <v>0</v>
      </c>
      <c r="H135" s="5">
        <v>53918188.778281003</v>
      </c>
      <c r="I135" s="5">
        <v>0</v>
      </c>
      <c r="J135" s="5">
        <v>0</v>
      </c>
      <c r="K135" s="5">
        <v>204534953.5842315</v>
      </c>
      <c r="L135" s="6">
        <v>0</v>
      </c>
      <c r="M135" s="6">
        <v>0</v>
      </c>
      <c r="N135" s="6">
        <v>1586005.0242852198</v>
      </c>
      <c r="O135" s="7">
        <f t="shared" ref="O135:O198" si="2">+SUM(G135:N135)</f>
        <v>260039147.38679773</v>
      </c>
    </row>
    <row r="136" spans="1:15" ht="30" x14ac:dyDescent="0.25">
      <c r="A136" s="4" t="s">
        <v>5</v>
      </c>
      <c r="B136" s="4" t="s">
        <v>222</v>
      </c>
      <c r="C136" s="4" t="s">
        <v>7</v>
      </c>
      <c r="D136" s="4" t="s">
        <v>8</v>
      </c>
      <c r="E136" s="12" t="s">
        <v>227</v>
      </c>
      <c r="F136" s="12" t="s">
        <v>682</v>
      </c>
      <c r="G136" s="15">
        <v>0</v>
      </c>
      <c r="H136" s="5">
        <v>34289781.502262011</v>
      </c>
      <c r="I136" s="5">
        <v>0</v>
      </c>
      <c r="J136" s="5">
        <v>0</v>
      </c>
      <c r="K136" s="5">
        <v>108778242.51021861</v>
      </c>
      <c r="L136" s="6">
        <v>0</v>
      </c>
      <c r="M136" s="6">
        <v>0</v>
      </c>
      <c r="N136" s="6">
        <v>192921.29068183637</v>
      </c>
      <c r="O136" s="7">
        <f t="shared" si="2"/>
        <v>143260945.30316246</v>
      </c>
    </row>
    <row r="137" spans="1:15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2" t="s">
        <v>228</v>
      </c>
      <c r="F137" s="12" t="s">
        <v>682</v>
      </c>
      <c r="G137" s="15">
        <v>0</v>
      </c>
      <c r="H137" s="5">
        <v>44474724.30769299</v>
      </c>
      <c r="I137" s="5">
        <v>0</v>
      </c>
      <c r="J137" s="5">
        <v>0</v>
      </c>
      <c r="K137" s="5">
        <v>138571587.86490589</v>
      </c>
      <c r="L137" s="6">
        <v>0</v>
      </c>
      <c r="M137" s="6">
        <v>0</v>
      </c>
      <c r="N137" s="6">
        <v>661631.95716099849</v>
      </c>
      <c r="O137" s="7">
        <f t="shared" si="2"/>
        <v>183707944.12975991</v>
      </c>
    </row>
    <row r="138" spans="1:15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2" t="s">
        <v>230</v>
      </c>
      <c r="F138" s="12" t="s">
        <v>682</v>
      </c>
      <c r="G138" s="15">
        <v>0</v>
      </c>
      <c r="H138" s="5">
        <v>1958802.714932099</v>
      </c>
      <c r="I138" s="5">
        <v>0</v>
      </c>
      <c r="J138" s="5">
        <v>0</v>
      </c>
      <c r="K138" s="5">
        <v>8813975.4027262032</v>
      </c>
      <c r="L138" s="6">
        <v>0</v>
      </c>
      <c r="M138" s="6">
        <v>0</v>
      </c>
      <c r="N138" s="6">
        <v>573154.68243084976</v>
      </c>
      <c r="O138" s="7">
        <f t="shared" si="2"/>
        <v>11345932.800089153</v>
      </c>
    </row>
    <row r="139" spans="1:15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2" t="s">
        <v>229</v>
      </c>
      <c r="F139" s="12" t="s">
        <v>682</v>
      </c>
      <c r="G139" s="15">
        <v>0</v>
      </c>
      <c r="H139" s="5">
        <v>17343090.606335007</v>
      </c>
      <c r="I139" s="5">
        <v>0</v>
      </c>
      <c r="J139" s="5">
        <v>0</v>
      </c>
      <c r="K139" s="5">
        <v>87441522.592641234</v>
      </c>
      <c r="L139" s="6">
        <v>0</v>
      </c>
      <c r="M139" s="6">
        <v>0</v>
      </c>
      <c r="N139" s="6">
        <v>429731.74726527033</v>
      </c>
      <c r="O139" s="7">
        <f t="shared" si="2"/>
        <v>105214344.94624151</v>
      </c>
    </row>
    <row r="140" spans="1:15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2" t="s">
        <v>231</v>
      </c>
      <c r="F140" s="12" t="s">
        <v>682</v>
      </c>
      <c r="G140" s="15">
        <v>0</v>
      </c>
      <c r="H140" s="5">
        <v>27863190.126697004</v>
      </c>
      <c r="I140" s="5">
        <v>0</v>
      </c>
      <c r="J140" s="5">
        <v>0</v>
      </c>
      <c r="K140" s="5">
        <v>132442256.67207843</v>
      </c>
      <c r="L140" s="6">
        <v>0</v>
      </c>
      <c r="M140" s="6">
        <v>0</v>
      </c>
      <c r="N140" s="6">
        <v>901752.2269023644</v>
      </c>
      <c r="O140" s="7">
        <f t="shared" si="2"/>
        <v>161207199.0256778</v>
      </c>
    </row>
    <row r="141" spans="1:15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2" t="s">
        <v>226</v>
      </c>
      <c r="F141" s="12" t="s">
        <v>682</v>
      </c>
      <c r="G141" s="15">
        <v>0</v>
      </c>
      <c r="H141" s="5">
        <v>55315639.674208999</v>
      </c>
      <c r="I141" s="5">
        <v>0</v>
      </c>
      <c r="J141" s="5">
        <v>0</v>
      </c>
      <c r="K141" s="5">
        <v>236448287.17008007</v>
      </c>
      <c r="L141" s="6">
        <v>0</v>
      </c>
      <c r="M141" s="6">
        <v>0</v>
      </c>
      <c r="N141" s="6">
        <v>2623942.99555868</v>
      </c>
      <c r="O141" s="7">
        <f t="shared" si="2"/>
        <v>294387869.83984774</v>
      </c>
    </row>
    <row r="142" spans="1:15" ht="45" x14ac:dyDescent="0.25">
      <c r="A142" s="4" t="s">
        <v>5</v>
      </c>
      <c r="B142" s="4" t="s">
        <v>222</v>
      </c>
      <c r="C142" s="4" t="s">
        <v>116</v>
      </c>
      <c r="D142" s="4" t="s">
        <v>117</v>
      </c>
      <c r="E142" s="12" t="s">
        <v>232</v>
      </c>
      <c r="F142" s="12" t="s">
        <v>682</v>
      </c>
      <c r="G142" s="15">
        <v>0</v>
      </c>
      <c r="H142" s="5">
        <v>92024209.384616017</v>
      </c>
      <c r="I142" s="5">
        <v>0</v>
      </c>
      <c r="J142" s="5">
        <v>0</v>
      </c>
      <c r="K142" s="5">
        <v>403235544.03623801</v>
      </c>
      <c r="L142" s="6">
        <v>33474925.109738275</v>
      </c>
      <c r="M142" s="6">
        <v>0</v>
      </c>
      <c r="N142" s="6">
        <v>3491460.36</v>
      </c>
      <c r="O142" s="7">
        <f t="shared" si="2"/>
        <v>532226138.89059234</v>
      </c>
    </row>
    <row r="143" spans="1:15" ht="30" x14ac:dyDescent="0.25">
      <c r="A143" s="4" t="s">
        <v>5</v>
      </c>
      <c r="B143" s="4" t="s">
        <v>222</v>
      </c>
      <c r="C143" s="4" t="s">
        <v>235</v>
      </c>
      <c r="D143" s="4" t="s">
        <v>708</v>
      </c>
      <c r="E143" s="12" t="s">
        <v>236</v>
      </c>
      <c r="F143" s="12" t="s">
        <v>682</v>
      </c>
      <c r="G143" s="15">
        <v>0</v>
      </c>
      <c r="H143" s="5">
        <v>22154831.122171998</v>
      </c>
      <c r="I143" s="5">
        <v>0</v>
      </c>
      <c r="J143" s="5">
        <v>0</v>
      </c>
      <c r="K143" s="5">
        <v>60870721.101488382</v>
      </c>
      <c r="L143" s="6">
        <v>0</v>
      </c>
      <c r="M143" s="6">
        <v>0</v>
      </c>
      <c r="N143" s="6">
        <v>724381.54097351851</v>
      </c>
      <c r="O143" s="7">
        <f t="shared" si="2"/>
        <v>83749933.764633894</v>
      </c>
    </row>
    <row r="144" spans="1:15" ht="30" x14ac:dyDescent="0.25">
      <c r="A144" s="4" t="s">
        <v>5</v>
      </c>
      <c r="B144" s="4" t="s">
        <v>222</v>
      </c>
      <c r="C144" s="4" t="s">
        <v>235</v>
      </c>
      <c r="D144" s="4" t="s">
        <v>708</v>
      </c>
      <c r="E144" s="12" t="s">
        <v>237</v>
      </c>
      <c r="F144" s="12" t="s">
        <v>682</v>
      </c>
      <c r="G144" s="15">
        <v>0</v>
      </c>
      <c r="H144" s="5">
        <v>7540033.3031672984</v>
      </c>
      <c r="I144" s="5">
        <v>0</v>
      </c>
      <c r="J144" s="5">
        <v>0</v>
      </c>
      <c r="K144" s="5">
        <v>34472544.951080978</v>
      </c>
      <c r="L144" s="6">
        <v>0</v>
      </c>
      <c r="M144" s="6">
        <v>0</v>
      </c>
      <c r="N144" s="6">
        <v>298838.53902648133</v>
      </c>
      <c r="O144" s="7">
        <f t="shared" si="2"/>
        <v>42311416.79327476</v>
      </c>
    </row>
    <row r="145" spans="1:15" x14ac:dyDescent="0.25">
      <c r="A145" s="4" t="s">
        <v>5</v>
      </c>
      <c r="B145" s="4" t="s">
        <v>222</v>
      </c>
      <c r="C145" s="4" t="s">
        <v>238</v>
      </c>
      <c r="D145" s="4" t="s">
        <v>239</v>
      </c>
      <c r="E145" s="12" t="s">
        <v>240</v>
      </c>
      <c r="F145" s="12" t="s">
        <v>682</v>
      </c>
      <c r="G145" s="15">
        <v>0</v>
      </c>
      <c r="H145" s="5">
        <v>135725708.78732997</v>
      </c>
      <c r="I145" s="5">
        <v>0</v>
      </c>
      <c r="J145" s="5">
        <v>0</v>
      </c>
      <c r="K145" s="5">
        <v>617081117.74148774</v>
      </c>
      <c r="L145" s="6">
        <v>0</v>
      </c>
      <c r="M145" s="6">
        <v>0</v>
      </c>
      <c r="N145" s="6">
        <v>3274542</v>
      </c>
      <c r="O145" s="7">
        <f t="shared" si="2"/>
        <v>756081368.52881765</v>
      </c>
    </row>
    <row r="146" spans="1:15" x14ac:dyDescent="0.25">
      <c r="A146" s="4" t="s">
        <v>5</v>
      </c>
      <c r="B146" s="4" t="s">
        <v>222</v>
      </c>
      <c r="C146" s="4" t="s">
        <v>99</v>
      </c>
      <c r="D146" s="4" t="s">
        <v>100</v>
      </c>
      <c r="E146" s="12" t="s">
        <v>241</v>
      </c>
      <c r="F146" s="12" t="s">
        <v>682</v>
      </c>
      <c r="G146" s="15">
        <v>0</v>
      </c>
      <c r="H146" s="5">
        <v>215384007.63801003</v>
      </c>
      <c r="I146" s="5">
        <v>0</v>
      </c>
      <c r="J146" s="5">
        <v>0</v>
      </c>
      <c r="K146" s="5">
        <v>955954088.79359961</v>
      </c>
      <c r="L146" s="6">
        <v>0</v>
      </c>
      <c r="M146" s="6">
        <v>0</v>
      </c>
      <c r="N146" s="6">
        <v>4707963.8365065083</v>
      </c>
      <c r="O146" s="7">
        <f t="shared" si="2"/>
        <v>1176046060.2681162</v>
      </c>
    </row>
    <row r="147" spans="1:15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2" t="s">
        <v>242</v>
      </c>
      <c r="F147" s="12" t="s">
        <v>682</v>
      </c>
      <c r="G147" s="15">
        <v>0</v>
      </c>
      <c r="H147" s="5">
        <v>81073315.185520023</v>
      </c>
      <c r="I147" s="5">
        <v>0</v>
      </c>
      <c r="J147" s="5">
        <v>0</v>
      </c>
      <c r="K147" s="5">
        <v>322892388.62702966</v>
      </c>
      <c r="L147" s="6">
        <v>0</v>
      </c>
      <c r="M147" s="6">
        <v>0</v>
      </c>
      <c r="N147" s="6">
        <v>1974424.2453460088</v>
      </c>
      <c r="O147" s="7">
        <f t="shared" si="2"/>
        <v>405940128.05789572</v>
      </c>
    </row>
    <row r="148" spans="1:15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2" t="s">
        <v>243</v>
      </c>
      <c r="F148" s="12" t="s">
        <v>682</v>
      </c>
      <c r="G148" s="15">
        <v>0</v>
      </c>
      <c r="H148" s="5">
        <v>61771099.773755014</v>
      </c>
      <c r="I148" s="5">
        <v>0</v>
      </c>
      <c r="J148" s="5">
        <v>0</v>
      </c>
      <c r="K148" s="5">
        <v>189079954.98987907</v>
      </c>
      <c r="L148" s="6">
        <v>0</v>
      </c>
      <c r="M148" s="6">
        <v>0</v>
      </c>
      <c r="N148" s="6">
        <v>1253474.4181474836</v>
      </c>
      <c r="O148" s="7">
        <f t="shared" si="2"/>
        <v>252104529.18178156</v>
      </c>
    </row>
    <row r="149" spans="1:15" x14ac:dyDescent="0.25">
      <c r="A149" s="4" t="s">
        <v>5</v>
      </c>
      <c r="B149" s="4" t="s">
        <v>222</v>
      </c>
      <c r="C149" s="4" t="s">
        <v>69</v>
      </c>
      <c r="D149" s="4" t="s">
        <v>70</v>
      </c>
      <c r="E149" s="12" t="s">
        <v>244</v>
      </c>
      <c r="F149" s="12" t="s">
        <v>682</v>
      </c>
      <c r="G149" s="15">
        <v>0</v>
      </c>
      <c r="H149" s="5">
        <v>317754849.50225997</v>
      </c>
      <c r="I149" s="5">
        <v>0</v>
      </c>
      <c r="J149" s="5">
        <v>0</v>
      </c>
      <c r="K149" s="5">
        <v>1320981340.4680014</v>
      </c>
      <c r="L149" s="6">
        <v>0</v>
      </c>
      <c r="M149" s="6">
        <v>0</v>
      </c>
      <c r="N149" s="6">
        <v>6922080.1800000006</v>
      </c>
      <c r="O149" s="7">
        <f t="shared" si="2"/>
        <v>1645658270.1502614</v>
      </c>
    </row>
    <row r="150" spans="1:15" ht="30" x14ac:dyDescent="0.25">
      <c r="A150" s="4" t="s">
        <v>5</v>
      </c>
      <c r="B150" s="4" t="s">
        <v>222</v>
      </c>
      <c r="C150" s="4" t="s">
        <v>190</v>
      </c>
      <c r="D150" s="4" t="s">
        <v>191</v>
      </c>
      <c r="E150" s="12" t="s">
        <v>245</v>
      </c>
      <c r="F150" s="12" t="s">
        <v>682</v>
      </c>
      <c r="G150" s="15">
        <v>0</v>
      </c>
      <c r="H150" s="5">
        <v>253497202.21720004</v>
      </c>
      <c r="I150" s="5">
        <v>0</v>
      </c>
      <c r="J150" s="5">
        <v>0</v>
      </c>
      <c r="K150" s="5">
        <v>1247798253.5308051</v>
      </c>
      <c r="L150" s="6">
        <v>0</v>
      </c>
      <c r="M150" s="6">
        <v>0</v>
      </c>
      <c r="N150" s="6">
        <v>5610734.6460088454</v>
      </c>
      <c r="O150" s="7">
        <f t="shared" si="2"/>
        <v>1506906190.3940139</v>
      </c>
    </row>
    <row r="151" spans="1:15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2" t="s">
        <v>246</v>
      </c>
      <c r="F151" s="12" t="s">
        <v>682</v>
      </c>
      <c r="G151" s="15">
        <v>0</v>
      </c>
      <c r="H151" s="5">
        <v>152861573.87329996</v>
      </c>
      <c r="I151" s="5">
        <v>0</v>
      </c>
      <c r="J151" s="5">
        <v>0</v>
      </c>
      <c r="K151" s="5">
        <v>685632146.01634777</v>
      </c>
      <c r="L151" s="6">
        <v>0</v>
      </c>
      <c r="M151" s="6">
        <v>0</v>
      </c>
      <c r="N151" s="6">
        <v>5365329.9578325748</v>
      </c>
      <c r="O151" s="7">
        <f t="shared" si="2"/>
        <v>843859049.8474803</v>
      </c>
    </row>
    <row r="152" spans="1:15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2" t="s">
        <v>247</v>
      </c>
      <c r="F152" s="12" t="s">
        <v>682</v>
      </c>
      <c r="G152" s="15">
        <v>0</v>
      </c>
      <c r="H152" s="5">
        <v>38430108.090497985</v>
      </c>
      <c r="I152" s="5">
        <v>0</v>
      </c>
      <c r="J152" s="5">
        <v>0</v>
      </c>
      <c r="K152" s="5">
        <v>150863102.85082477</v>
      </c>
      <c r="L152" s="6">
        <v>0</v>
      </c>
      <c r="M152" s="6">
        <v>0</v>
      </c>
      <c r="N152" s="6">
        <v>1624718.3663451555</v>
      </c>
      <c r="O152" s="7">
        <f t="shared" si="2"/>
        <v>190917929.30766791</v>
      </c>
    </row>
    <row r="153" spans="1:15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2" t="s">
        <v>248</v>
      </c>
      <c r="F153" s="12" t="s">
        <v>682</v>
      </c>
      <c r="G153" s="15">
        <v>0</v>
      </c>
      <c r="H153" s="5">
        <v>41069542.968326002</v>
      </c>
      <c r="I153" s="5">
        <v>0</v>
      </c>
      <c r="J153" s="5">
        <v>0</v>
      </c>
      <c r="K153" s="5">
        <v>162759376.92513308</v>
      </c>
      <c r="L153" s="6">
        <v>0</v>
      </c>
      <c r="M153" s="6">
        <v>0</v>
      </c>
      <c r="N153" s="6">
        <v>1711847.3800982758</v>
      </c>
      <c r="O153" s="7">
        <f t="shared" si="2"/>
        <v>205540767.27355736</v>
      </c>
    </row>
    <row r="154" spans="1:15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2" t="s">
        <v>249</v>
      </c>
      <c r="F154" s="12" t="s">
        <v>682</v>
      </c>
      <c r="G154" s="15">
        <v>0</v>
      </c>
      <c r="H154" s="5">
        <v>3792148.5158371013</v>
      </c>
      <c r="I154" s="5">
        <v>0</v>
      </c>
      <c r="J154" s="5">
        <v>0</v>
      </c>
      <c r="K154" s="5">
        <v>20322004.014334641</v>
      </c>
      <c r="L154" s="6">
        <v>0</v>
      </c>
      <c r="M154" s="6">
        <v>0</v>
      </c>
      <c r="N154" s="6">
        <v>583061.0297151492</v>
      </c>
      <c r="O154" s="7">
        <f t="shared" si="2"/>
        <v>24697213.559886895</v>
      </c>
    </row>
    <row r="155" spans="1:15" x14ac:dyDescent="0.25">
      <c r="A155" s="4" t="s">
        <v>5</v>
      </c>
      <c r="B155" s="4" t="s">
        <v>222</v>
      </c>
      <c r="C155" s="4" t="s">
        <v>112</v>
      </c>
      <c r="D155" s="4" t="s">
        <v>113</v>
      </c>
      <c r="E155" s="12" t="s">
        <v>250</v>
      </c>
      <c r="F155" s="12" t="s">
        <v>682</v>
      </c>
      <c r="G155" s="15">
        <v>0</v>
      </c>
      <c r="H155" s="5">
        <v>15401752.398190007</v>
      </c>
      <c r="I155" s="5">
        <v>0</v>
      </c>
      <c r="J155" s="5">
        <v>0</v>
      </c>
      <c r="K155" s="5">
        <v>189786629.92819822</v>
      </c>
      <c r="L155" s="6">
        <v>0</v>
      </c>
      <c r="M155" s="6">
        <v>0</v>
      </c>
      <c r="N155" s="6">
        <v>1177077.2650273803</v>
      </c>
      <c r="O155" s="7">
        <f t="shared" si="2"/>
        <v>206365459.59141561</v>
      </c>
    </row>
    <row r="156" spans="1:15" x14ac:dyDescent="0.25">
      <c r="A156" s="4" t="s">
        <v>5</v>
      </c>
      <c r="B156" s="4" t="s">
        <v>222</v>
      </c>
      <c r="C156" s="4" t="s">
        <v>251</v>
      </c>
      <c r="D156" s="4" t="s">
        <v>252</v>
      </c>
      <c r="E156" s="12" t="s">
        <v>255</v>
      </c>
      <c r="F156" s="12" t="s">
        <v>682</v>
      </c>
      <c r="G156" s="15">
        <v>0</v>
      </c>
      <c r="H156" s="5">
        <v>114305094.62443</v>
      </c>
      <c r="I156" s="5">
        <v>0</v>
      </c>
      <c r="J156" s="5">
        <v>0</v>
      </c>
      <c r="K156" s="5">
        <v>551465045.25076675</v>
      </c>
      <c r="L156" s="6">
        <v>0</v>
      </c>
      <c r="M156" s="6">
        <v>0</v>
      </c>
      <c r="N156" s="6">
        <v>3524661.9070855733</v>
      </c>
      <c r="O156" s="7">
        <f t="shared" si="2"/>
        <v>669294801.78228223</v>
      </c>
    </row>
    <row r="157" spans="1:15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2" t="s">
        <v>254</v>
      </c>
      <c r="F157" s="12" t="s">
        <v>682</v>
      </c>
      <c r="G157" s="15">
        <v>0</v>
      </c>
      <c r="H157" s="5">
        <v>94250617.185519993</v>
      </c>
      <c r="I157" s="5">
        <v>0</v>
      </c>
      <c r="J157" s="5">
        <v>0</v>
      </c>
      <c r="K157" s="5">
        <v>400746687.24087334</v>
      </c>
      <c r="L157" s="6">
        <v>0</v>
      </c>
      <c r="M157" s="6">
        <v>0</v>
      </c>
      <c r="N157" s="6">
        <v>3371729.5609459239</v>
      </c>
      <c r="O157" s="7">
        <f t="shared" si="2"/>
        <v>498369033.98733926</v>
      </c>
    </row>
    <row r="158" spans="1:15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2" t="s">
        <v>253</v>
      </c>
      <c r="F158" s="12" t="s">
        <v>682</v>
      </c>
      <c r="G158" s="15">
        <v>0</v>
      </c>
      <c r="H158" s="5">
        <v>48654227.122171998</v>
      </c>
      <c r="I158" s="5">
        <v>0</v>
      </c>
      <c r="J158" s="5">
        <v>0</v>
      </c>
      <c r="K158" s="5">
        <v>184471316.48689672</v>
      </c>
      <c r="L158" s="6">
        <v>0</v>
      </c>
      <c r="M158" s="6">
        <v>0</v>
      </c>
      <c r="N158" s="6">
        <v>1033506.5519685035</v>
      </c>
      <c r="O158" s="7">
        <f t="shared" si="2"/>
        <v>234159050.16103724</v>
      </c>
    </row>
    <row r="159" spans="1:15" ht="30" x14ac:dyDescent="0.25">
      <c r="A159" s="4" t="s">
        <v>5</v>
      </c>
      <c r="B159" s="4" t="s">
        <v>222</v>
      </c>
      <c r="C159" s="4" t="s">
        <v>256</v>
      </c>
      <c r="D159" s="4" t="s">
        <v>257</v>
      </c>
      <c r="E159" s="12" t="s">
        <v>258</v>
      </c>
      <c r="F159" s="12" t="s">
        <v>682</v>
      </c>
      <c r="G159" s="15">
        <v>0</v>
      </c>
      <c r="H159" s="5">
        <v>111953525.90044999</v>
      </c>
      <c r="I159" s="5">
        <v>0</v>
      </c>
      <c r="J159" s="5">
        <v>0</v>
      </c>
      <c r="K159" s="5">
        <v>506164860.97887838</v>
      </c>
      <c r="L159" s="6">
        <v>48989890.399584107</v>
      </c>
      <c r="M159" s="6">
        <v>0</v>
      </c>
      <c r="N159" s="6">
        <v>3867030</v>
      </c>
      <c r="O159" s="7">
        <f t="shared" si="2"/>
        <v>670975307.27891243</v>
      </c>
    </row>
    <row r="160" spans="1:15" x14ac:dyDescent="0.25">
      <c r="A160" s="4" t="s">
        <v>5</v>
      </c>
      <c r="B160" s="4" t="s">
        <v>222</v>
      </c>
      <c r="C160" s="4" t="s">
        <v>259</v>
      </c>
      <c r="D160" s="4" t="s">
        <v>260</v>
      </c>
      <c r="E160" s="12" t="s">
        <v>261</v>
      </c>
      <c r="F160" s="12" t="s">
        <v>682</v>
      </c>
      <c r="G160" s="15">
        <v>0</v>
      </c>
      <c r="H160" s="5">
        <v>109870271.88235003</v>
      </c>
      <c r="I160" s="5">
        <v>0</v>
      </c>
      <c r="J160" s="5">
        <v>0</v>
      </c>
      <c r="K160" s="5">
        <v>533986423.0569908</v>
      </c>
      <c r="L160" s="6">
        <v>43469902.748926744</v>
      </c>
      <c r="M160" s="6">
        <v>0</v>
      </c>
      <c r="N160" s="6">
        <v>3425914.98</v>
      </c>
      <c r="O160" s="7">
        <f t="shared" si="2"/>
        <v>690752512.66826761</v>
      </c>
    </row>
    <row r="161" spans="1:15" ht="30" x14ac:dyDescent="0.25">
      <c r="A161" s="4" t="s">
        <v>5</v>
      </c>
      <c r="B161" s="4" t="s">
        <v>222</v>
      </c>
      <c r="C161" s="4" t="s">
        <v>119</v>
      </c>
      <c r="D161" s="4" t="s">
        <v>120</v>
      </c>
      <c r="E161" s="12" t="s">
        <v>266</v>
      </c>
      <c r="F161" s="12" t="s">
        <v>682</v>
      </c>
      <c r="G161" s="15">
        <v>0</v>
      </c>
      <c r="H161" s="5">
        <v>29179978.950226009</v>
      </c>
      <c r="I161" s="5">
        <v>0</v>
      </c>
      <c r="J161" s="5">
        <v>0</v>
      </c>
      <c r="K161" s="5">
        <v>137028727.83857614</v>
      </c>
      <c r="L161" s="6">
        <v>8680653.0176254474</v>
      </c>
      <c r="M161" s="6">
        <v>0</v>
      </c>
      <c r="N161" s="6">
        <v>861364.12432440126</v>
      </c>
      <c r="O161" s="7">
        <f t="shared" si="2"/>
        <v>175750723.93075201</v>
      </c>
    </row>
    <row r="162" spans="1:15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2" t="s">
        <v>267</v>
      </c>
      <c r="F162" s="12" t="s">
        <v>682</v>
      </c>
      <c r="G162" s="15">
        <v>0</v>
      </c>
      <c r="H162" s="5">
        <v>5665668.9411766008</v>
      </c>
      <c r="I162" s="5">
        <v>0</v>
      </c>
      <c r="J162" s="5">
        <v>0</v>
      </c>
      <c r="K162" s="5">
        <v>28132876.514786318</v>
      </c>
      <c r="L162" s="6">
        <v>1243191.7115311034</v>
      </c>
      <c r="M162" s="6">
        <v>0</v>
      </c>
      <c r="N162" s="6">
        <v>123359.46821006171</v>
      </c>
      <c r="O162" s="7">
        <f t="shared" si="2"/>
        <v>35165096.635704085</v>
      </c>
    </row>
    <row r="163" spans="1:15" ht="30" x14ac:dyDescent="0.25">
      <c r="A163" s="4" t="s">
        <v>5</v>
      </c>
      <c r="B163" s="4" t="s">
        <v>222</v>
      </c>
      <c r="C163" s="4" t="s">
        <v>269</v>
      </c>
      <c r="D163" s="4" t="s">
        <v>270</v>
      </c>
      <c r="E163" s="12" t="s">
        <v>271</v>
      </c>
      <c r="F163" s="12" t="s">
        <v>682</v>
      </c>
      <c r="G163" s="15">
        <v>0</v>
      </c>
      <c r="H163" s="5">
        <v>57310912.371041</v>
      </c>
      <c r="I163" s="5">
        <v>0</v>
      </c>
      <c r="J163" s="5">
        <v>0</v>
      </c>
      <c r="K163" s="5">
        <v>180560989.93137613</v>
      </c>
      <c r="L163" s="6">
        <v>0</v>
      </c>
      <c r="M163" s="6">
        <v>0</v>
      </c>
      <c r="N163" s="6">
        <v>1245737.9260627183</v>
      </c>
      <c r="O163" s="7">
        <f t="shared" si="2"/>
        <v>239117640.22847986</v>
      </c>
    </row>
    <row r="164" spans="1:15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2" t="s">
        <v>272</v>
      </c>
      <c r="F164" s="12" t="s">
        <v>682</v>
      </c>
      <c r="G164" s="15">
        <v>0</v>
      </c>
      <c r="H164" s="5">
        <v>131956833.04977</v>
      </c>
      <c r="I164" s="5">
        <v>0</v>
      </c>
      <c r="J164" s="5">
        <v>0</v>
      </c>
      <c r="K164" s="5">
        <v>575255067.15479267</v>
      </c>
      <c r="L164" s="6">
        <v>0</v>
      </c>
      <c r="M164" s="6">
        <v>0</v>
      </c>
      <c r="N164" s="6">
        <v>3773938.6851513088</v>
      </c>
      <c r="O164" s="7">
        <f t="shared" si="2"/>
        <v>710985838.889714</v>
      </c>
    </row>
    <row r="165" spans="1:15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2" t="s">
        <v>273</v>
      </c>
      <c r="F165" s="12" t="s">
        <v>682</v>
      </c>
      <c r="G165" s="15">
        <v>0</v>
      </c>
      <c r="H165" s="5">
        <v>58990633.457013011</v>
      </c>
      <c r="I165" s="5">
        <v>0</v>
      </c>
      <c r="J165" s="5">
        <v>0</v>
      </c>
      <c r="K165" s="5">
        <v>266615691.56204098</v>
      </c>
      <c r="L165" s="6">
        <v>0</v>
      </c>
      <c r="M165" s="6">
        <v>0</v>
      </c>
      <c r="N165" s="6">
        <v>1662107.1465440756</v>
      </c>
      <c r="O165" s="7">
        <f t="shared" si="2"/>
        <v>327268432.16559809</v>
      </c>
    </row>
    <row r="166" spans="1:15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2" t="s">
        <v>274</v>
      </c>
      <c r="F166" s="12" t="s">
        <v>682</v>
      </c>
      <c r="G166" s="15">
        <v>0</v>
      </c>
      <c r="H166" s="5">
        <v>33894538.117646992</v>
      </c>
      <c r="I166" s="5">
        <v>0</v>
      </c>
      <c r="J166" s="5">
        <v>0</v>
      </c>
      <c r="K166" s="5">
        <v>160010030.76881003</v>
      </c>
      <c r="L166" s="6">
        <v>0</v>
      </c>
      <c r="M166" s="6">
        <v>0</v>
      </c>
      <c r="N166" s="6">
        <v>1167386.1527237778</v>
      </c>
      <c r="O166" s="7">
        <f t="shared" si="2"/>
        <v>195071955.03918082</v>
      </c>
    </row>
    <row r="167" spans="1:15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2" t="s">
        <v>275</v>
      </c>
      <c r="F167" s="12" t="s">
        <v>682</v>
      </c>
      <c r="G167" s="15">
        <v>0</v>
      </c>
      <c r="H167" s="5">
        <v>63546038.923077017</v>
      </c>
      <c r="I167" s="5">
        <v>0</v>
      </c>
      <c r="J167" s="5">
        <v>0</v>
      </c>
      <c r="K167" s="5">
        <v>259846929.88862726</v>
      </c>
      <c r="L167" s="6">
        <v>0</v>
      </c>
      <c r="M167" s="6">
        <v>0</v>
      </c>
      <c r="N167" s="6">
        <v>1519344.0895181196</v>
      </c>
      <c r="O167" s="7">
        <f t="shared" si="2"/>
        <v>324912312.90122241</v>
      </c>
    </row>
    <row r="168" spans="1:15" x14ac:dyDescent="0.25">
      <c r="A168" s="4" t="s">
        <v>5</v>
      </c>
      <c r="B168" s="4" t="s">
        <v>222</v>
      </c>
      <c r="C168" s="4" t="s">
        <v>124</v>
      </c>
      <c r="D168" s="4" t="s">
        <v>125</v>
      </c>
      <c r="E168" s="12" t="s">
        <v>276</v>
      </c>
      <c r="F168" s="12" t="s">
        <v>682</v>
      </c>
      <c r="G168" s="15">
        <v>0</v>
      </c>
      <c r="H168" s="5">
        <v>65457841.185520053</v>
      </c>
      <c r="I168" s="5">
        <v>0</v>
      </c>
      <c r="J168" s="5">
        <v>0</v>
      </c>
      <c r="K168" s="5">
        <v>307743828.03060979</v>
      </c>
      <c r="L168" s="6">
        <v>21432638.180420849</v>
      </c>
      <c r="M168" s="6">
        <v>0</v>
      </c>
      <c r="N168" s="6">
        <v>1892866.9731799497</v>
      </c>
      <c r="O168" s="7">
        <f t="shared" si="2"/>
        <v>396527174.36973065</v>
      </c>
    </row>
    <row r="169" spans="1:15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2" t="s">
        <v>277</v>
      </c>
      <c r="F169" s="12" t="s">
        <v>682</v>
      </c>
      <c r="G169" s="15">
        <v>0</v>
      </c>
      <c r="H169" s="5">
        <v>128053969.96379995</v>
      </c>
      <c r="I169" s="5">
        <v>0</v>
      </c>
      <c r="J169" s="5">
        <v>0</v>
      </c>
      <c r="K169" s="5">
        <v>686097977.75064337</v>
      </c>
      <c r="L169" s="6">
        <v>52220645.982173488</v>
      </c>
      <c r="M169" s="6">
        <v>0</v>
      </c>
      <c r="N169" s="6">
        <v>4611972.416353154</v>
      </c>
      <c r="O169" s="7">
        <f t="shared" si="2"/>
        <v>870984566.11296988</v>
      </c>
    </row>
    <row r="170" spans="1:15" ht="30" x14ac:dyDescent="0.25">
      <c r="A170" s="4" t="s">
        <v>5</v>
      </c>
      <c r="B170" s="4" t="s">
        <v>222</v>
      </c>
      <c r="C170" s="4" t="s">
        <v>137</v>
      </c>
      <c r="D170" s="4" t="s">
        <v>138</v>
      </c>
      <c r="E170" s="12" t="s">
        <v>279</v>
      </c>
      <c r="F170" s="12" t="s">
        <v>682</v>
      </c>
      <c r="G170" s="15">
        <v>0</v>
      </c>
      <c r="H170" s="5">
        <v>88378137.140271008</v>
      </c>
      <c r="I170" s="5">
        <v>0</v>
      </c>
      <c r="J170" s="5">
        <v>0</v>
      </c>
      <c r="K170" s="5">
        <v>286965078.64358157</v>
      </c>
      <c r="L170" s="6">
        <v>0</v>
      </c>
      <c r="M170" s="6">
        <v>0</v>
      </c>
      <c r="N170" s="6">
        <v>2275898.04</v>
      </c>
      <c r="O170" s="7">
        <f t="shared" si="2"/>
        <v>377619113.8238526</v>
      </c>
    </row>
    <row r="171" spans="1:15" x14ac:dyDescent="0.25">
      <c r="A171" s="4" t="s">
        <v>5</v>
      </c>
      <c r="B171" s="4" t="s">
        <v>222</v>
      </c>
      <c r="C171" s="4" t="s">
        <v>160</v>
      </c>
      <c r="D171" s="4" t="s">
        <v>161</v>
      </c>
      <c r="E171" s="12" t="s">
        <v>280</v>
      </c>
      <c r="F171" s="12" t="s">
        <v>682</v>
      </c>
      <c r="G171" s="15">
        <v>0</v>
      </c>
      <c r="H171" s="5">
        <v>21940145.828054003</v>
      </c>
      <c r="I171" s="5">
        <v>0</v>
      </c>
      <c r="J171" s="5">
        <v>0</v>
      </c>
      <c r="K171" s="5">
        <v>88139854.782845706</v>
      </c>
      <c r="L171" s="6">
        <v>0</v>
      </c>
      <c r="M171" s="6">
        <v>0</v>
      </c>
      <c r="N171" s="6">
        <v>832158.54</v>
      </c>
      <c r="O171" s="7">
        <f t="shared" si="2"/>
        <v>110912159.15089972</v>
      </c>
    </row>
    <row r="172" spans="1:15" x14ac:dyDescent="0.25">
      <c r="A172" s="4" t="s">
        <v>5</v>
      </c>
      <c r="B172" s="4" t="s">
        <v>222</v>
      </c>
      <c r="C172" s="4" t="s">
        <v>281</v>
      </c>
      <c r="D172" s="4" t="s">
        <v>282</v>
      </c>
      <c r="E172" s="12" t="s">
        <v>283</v>
      </c>
      <c r="F172" s="12" t="s">
        <v>682</v>
      </c>
      <c r="G172" s="15">
        <v>0</v>
      </c>
      <c r="H172" s="5">
        <v>54705515.203619003</v>
      </c>
      <c r="I172" s="5">
        <v>0</v>
      </c>
      <c r="J172" s="5">
        <v>0</v>
      </c>
      <c r="K172" s="5">
        <v>210381249.02879649</v>
      </c>
      <c r="L172" s="6">
        <v>0</v>
      </c>
      <c r="M172" s="6">
        <v>0</v>
      </c>
      <c r="N172" s="6">
        <v>1566467.1</v>
      </c>
      <c r="O172" s="7">
        <f t="shared" si="2"/>
        <v>266653231.33241549</v>
      </c>
    </row>
    <row r="173" spans="1:15" ht="30" x14ac:dyDescent="0.25">
      <c r="A173" s="4" t="s">
        <v>5</v>
      </c>
      <c r="B173" s="4" t="s">
        <v>222</v>
      </c>
      <c r="C173" s="4" t="s">
        <v>193</v>
      </c>
      <c r="D173" s="4" t="s">
        <v>194</v>
      </c>
      <c r="E173" s="12" t="s">
        <v>284</v>
      </c>
      <c r="F173" s="12" t="s">
        <v>682</v>
      </c>
      <c r="G173" s="15">
        <v>0</v>
      </c>
      <c r="H173" s="5">
        <v>61571728.117647022</v>
      </c>
      <c r="I173" s="5">
        <v>0</v>
      </c>
      <c r="J173" s="5">
        <v>0</v>
      </c>
      <c r="K173" s="5">
        <v>297246177.4769206</v>
      </c>
      <c r="L173" s="6">
        <v>0</v>
      </c>
      <c r="M173" s="6">
        <v>0</v>
      </c>
      <c r="N173" s="6">
        <v>1935155.4432842496</v>
      </c>
      <c r="O173" s="7">
        <f t="shared" si="2"/>
        <v>360753061.03785193</v>
      </c>
    </row>
    <row r="174" spans="1:15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2" t="s">
        <v>285</v>
      </c>
      <c r="F174" s="12" t="s">
        <v>682</v>
      </c>
      <c r="G174" s="15">
        <v>0</v>
      </c>
      <c r="H174" s="5">
        <v>47192823.321267992</v>
      </c>
      <c r="I174" s="5">
        <v>0</v>
      </c>
      <c r="J174" s="5">
        <v>0</v>
      </c>
      <c r="K174" s="5">
        <v>231665767.88921985</v>
      </c>
      <c r="L174" s="6">
        <v>0</v>
      </c>
      <c r="M174" s="6">
        <v>0</v>
      </c>
      <c r="N174" s="6">
        <v>830349.25671575044</v>
      </c>
      <c r="O174" s="7">
        <f t="shared" si="2"/>
        <v>279688940.46720362</v>
      </c>
    </row>
    <row r="175" spans="1:15" x14ac:dyDescent="0.25">
      <c r="A175" s="4" t="s">
        <v>5</v>
      </c>
      <c r="B175" s="4" t="s">
        <v>222</v>
      </c>
      <c r="C175" s="4" t="s">
        <v>57</v>
      </c>
      <c r="D175" s="4" t="s">
        <v>58</v>
      </c>
      <c r="E175" s="12" t="s">
        <v>286</v>
      </c>
      <c r="F175" s="12" t="s">
        <v>682</v>
      </c>
      <c r="G175" s="15">
        <v>0</v>
      </c>
      <c r="H175" s="5">
        <v>16739647.502262004</v>
      </c>
      <c r="I175" s="5">
        <v>0</v>
      </c>
      <c r="J175" s="5">
        <v>0</v>
      </c>
      <c r="K175" s="5">
        <v>59703165.920926012</v>
      </c>
      <c r="L175" s="6">
        <v>0</v>
      </c>
      <c r="M175" s="6">
        <v>0</v>
      </c>
      <c r="N175" s="6">
        <v>469044.21289777523</v>
      </c>
      <c r="O175" s="7">
        <f t="shared" si="2"/>
        <v>76911857.636085793</v>
      </c>
    </row>
    <row r="176" spans="1:15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2" t="s">
        <v>287</v>
      </c>
      <c r="F176" s="12" t="s">
        <v>682</v>
      </c>
      <c r="G176" s="15">
        <v>0</v>
      </c>
      <c r="H176" s="5">
        <v>52033142.714931995</v>
      </c>
      <c r="I176" s="5">
        <v>0</v>
      </c>
      <c r="J176" s="5">
        <v>0</v>
      </c>
      <c r="K176" s="5">
        <v>243342938.49161366</v>
      </c>
      <c r="L176" s="6">
        <v>0</v>
      </c>
      <c r="M176" s="6">
        <v>0</v>
      </c>
      <c r="N176" s="6">
        <v>1906955.7871022248</v>
      </c>
      <c r="O176" s="7">
        <f t="shared" si="2"/>
        <v>297283036.99364787</v>
      </c>
    </row>
    <row r="177" spans="1:15" x14ac:dyDescent="0.25">
      <c r="A177" s="4" t="s">
        <v>5</v>
      </c>
      <c r="B177" s="4" t="s">
        <v>222</v>
      </c>
      <c r="C177" s="4" t="s">
        <v>288</v>
      </c>
      <c r="D177" s="4" t="s">
        <v>289</v>
      </c>
      <c r="E177" s="12" t="s">
        <v>290</v>
      </c>
      <c r="F177" s="12" t="s">
        <v>682</v>
      </c>
      <c r="G177" s="15">
        <v>0</v>
      </c>
      <c r="H177" s="5">
        <v>110729348.38914001</v>
      </c>
      <c r="I177" s="5">
        <v>0</v>
      </c>
      <c r="J177" s="5">
        <v>0</v>
      </c>
      <c r="K177" s="5">
        <v>485346881.73805773</v>
      </c>
      <c r="L177" s="6">
        <v>0</v>
      </c>
      <c r="M177" s="6">
        <v>0</v>
      </c>
      <c r="N177" s="6">
        <v>3649564.08</v>
      </c>
      <c r="O177" s="7">
        <f t="shared" si="2"/>
        <v>599725794.20719779</v>
      </c>
    </row>
    <row r="178" spans="1:15" x14ac:dyDescent="0.25">
      <c r="A178" s="4" t="s">
        <v>5</v>
      </c>
      <c r="B178" s="4" t="s">
        <v>222</v>
      </c>
      <c r="C178" s="4" t="s">
        <v>291</v>
      </c>
      <c r="D178" s="4" t="s">
        <v>292</v>
      </c>
      <c r="E178" s="12" t="s">
        <v>293</v>
      </c>
      <c r="F178" s="12" t="s">
        <v>682</v>
      </c>
      <c r="G178" s="15">
        <v>0</v>
      </c>
      <c r="H178" s="5">
        <v>1061263.8823528998</v>
      </c>
      <c r="I178" s="5">
        <v>0</v>
      </c>
      <c r="J178" s="5">
        <v>0</v>
      </c>
      <c r="K178" s="5">
        <v>8997463.0331397615</v>
      </c>
      <c r="L178" s="6">
        <v>0</v>
      </c>
      <c r="M178" s="6">
        <v>0</v>
      </c>
      <c r="N178" s="6">
        <v>312215.62497855996</v>
      </c>
      <c r="O178" s="7">
        <f t="shared" si="2"/>
        <v>10370942.54047122</v>
      </c>
    </row>
    <row r="179" spans="1:15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2" t="s">
        <v>294</v>
      </c>
      <c r="F179" s="12" t="s">
        <v>682</v>
      </c>
      <c r="G179" s="15">
        <v>0</v>
      </c>
      <c r="H179" s="5">
        <v>30535548.099546999</v>
      </c>
      <c r="I179" s="5">
        <v>0</v>
      </c>
      <c r="J179" s="5">
        <v>0</v>
      </c>
      <c r="K179" s="5">
        <v>105357917.57713035</v>
      </c>
      <c r="L179" s="6">
        <v>0</v>
      </c>
      <c r="M179" s="6">
        <v>0</v>
      </c>
      <c r="N179" s="6">
        <v>423984.37502144009</v>
      </c>
      <c r="O179" s="7">
        <f t="shared" si="2"/>
        <v>136317450.05169877</v>
      </c>
    </row>
    <row r="180" spans="1:15" x14ac:dyDescent="0.25">
      <c r="A180" s="4" t="s">
        <v>5</v>
      </c>
      <c r="B180" s="4" t="s">
        <v>222</v>
      </c>
      <c r="C180" s="4" t="s">
        <v>295</v>
      </c>
      <c r="D180" s="4" t="s">
        <v>296</v>
      </c>
      <c r="E180" s="12" t="s">
        <v>297</v>
      </c>
      <c r="F180" s="12" t="s">
        <v>682</v>
      </c>
      <c r="G180" s="15">
        <v>0</v>
      </c>
      <c r="H180" s="5">
        <v>78348823.312216997</v>
      </c>
      <c r="I180" s="5">
        <v>0</v>
      </c>
      <c r="J180" s="5">
        <v>0</v>
      </c>
      <c r="K180" s="5">
        <v>314358609.95767844</v>
      </c>
      <c r="L180" s="6">
        <v>0</v>
      </c>
      <c r="M180" s="6">
        <v>0</v>
      </c>
      <c r="N180" s="6">
        <v>1952467.3800000001</v>
      </c>
      <c r="O180" s="7">
        <f t="shared" si="2"/>
        <v>394659900.64989543</v>
      </c>
    </row>
    <row r="181" spans="1:15" ht="30" x14ac:dyDescent="0.25">
      <c r="A181" s="4" t="s">
        <v>5</v>
      </c>
      <c r="B181" s="4" t="s">
        <v>222</v>
      </c>
      <c r="C181" s="4" t="s">
        <v>300</v>
      </c>
      <c r="D181" s="4" t="s">
        <v>301</v>
      </c>
      <c r="E181" s="12" t="s">
        <v>303</v>
      </c>
      <c r="F181" s="12" t="s">
        <v>682</v>
      </c>
      <c r="G181" s="15">
        <v>0</v>
      </c>
      <c r="H181" s="5">
        <v>29352630.352941006</v>
      </c>
      <c r="I181" s="5">
        <v>0</v>
      </c>
      <c r="J181" s="5">
        <v>0</v>
      </c>
      <c r="K181" s="5">
        <v>130002704.78395048</v>
      </c>
      <c r="L181" s="6">
        <v>0</v>
      </c>
      <c r="M181" s="6">
        <v>0</v>
      </c>
      <c r="N181" s="6">
        <v>927703.1616083557</v>
      </c>
      <c r="O181" s="7">
        <f t="shared" si="2"/>
        <v>160283038.29849985</v>
      </c>
    </row>
    <row r="182" spans="1:15" ht="30" x14ac:dyDescent="0.25">
      <c r="A182" s="4" t="s">
        <v>5</v>
      </c>
      <c r="B182" s="4" t="s">
        <v>222</v>
      </c>
      <c r="C182" s="4" t="s">
        <v>300</v>
      </c>
      <c r="D182" s="4" t="s">
        <v>301</v>
      </c>
      <c r="E182" s="12" t="s">
        <v>304</v>
      </c>
      <c r="F182" s="12" t="s">
        <v>682</v>
      </c>
      <c r="G182" s="15">
        <v>0</v>
      </c>
      <c r="H182" s="5">
        <v>37467014.235293999</v>
      </c>
      <c r="I182" s="5">
        <v>0</v>
      </c>
      <c r="J182" s="5">
        <v>0</v>
      </c>
      <c r="K182" s="5">
        <v>164250423.72529614</v>
      </c>
      <c r="L182" s="6">
        <v>0</v>
      </c>
      <c r="M182" s="6">
        <v>0</v>
      </c>
      <c r="N182" s="6">
        <v>1135487.7486073514</v>
      </c>
      <c r="O182" s="7">
        <f t="shared" si="2"/>
        <v>202852925.70919746</v>
      </c>
    </row>
    <row r="183" spans="1:15" ht="30" x14ac:dyDescent="0.25">
      <c r="A183" s="4" t="s">
        <v>5</v>
      </c>
      <c r="B183" s="4" t="s">
        <v>222</v>
      </c>
      <c r="C183" s="4" t="s">
        <v>300</v>
      </c>
      <c r="D183" s="4" t="s">
        <v>301</v>
      </c>
      <c r="E183" s="12" t="s">
        <v>302</v>
      </c>
      <c r="F183" s="12" t="s">
        <v>682</v>
      </c>
      <c r="G183" s="15">
        <v>0</v>
      </c>
      <c r="H183" s="5">
        <v>44670923.936651006</v>
      </c>
      <c r="I183" s="5">
        <v>0</v>
      </c>
      <c r="J183" s="5">
        <v>0</v>
      </c>
      <c r="K183" s="5">
        <v>178614010.59684116</v>
      </c>
      <c r="L183" s="6">
        <v>0</v>
      </c>
      <c r="M183" s="6">
        <v>0</v>
      </c>
      <c r="N183" s="6">
        <v>1477190.7497842929</v>
      </c>
      <c r="O183" s="7">
        <f t="shared" si="2"/>
        <v>224762125.28327644</v>
      </c>
    </row>
    <row r="184" spans="1:15" x14ac:dyDescent="0.25">
      <c r="A184" s="4" t="s">
        <v>5</v>
      </c>
      <c r="B184" s="4" t="s">
        <v>222</v>
      </c>
      <c r="C184" s="4" t="s">
        <v>305</v>
      </c>
      <c r="D184" s="4" t="s">
        <v>306</v>
      </c>
      <c r="E184" s="12" t="s">
        <v>307</v>
      </c>
      <c r="F184" s="12" t="s">
        <v>682</v>
      </c>
      <c r="G184" s="15">
        <v>0</v>
      </c>
      <c r="H184" s="5">
        <v>85083811.638008982</v>
      </c>
      <c r="I184" s="5">
        <v>0</v>
      </c>
      <c r="J184" s="5">
        <v>0</v>
      </c>
      <c r="K184" s="5">
        <v>293648426.97569513</v>
      </c>
      <c r="L184" s="6">
        <v>0</v>
      </c>
      <c r="M184" s="6">
        <v>0</v>
      </c>
      <c r="N184" s="6">
        <v>2282599.8000000003</v>
      </c>
      <c r="O184" s="7">
        <f t="shared" si="2"/>
        <v>381014838.4137041</v>
      </c>
    </row>
    <row r="185" spans="1:15" ht="30" x14ac:dyDescent="0.25">
      <c r="A185" s="4" t="s">
        <v>5</v>
      </c>
      <c r="B185" s="4" t="s">
        <v>222</v>
      </c>
      <c r="C185" s="4" t="s">
        <v>308</v>
      </c>
      <c r="D185" s="4" t="s">
        <v>309</v>
      </c>
      <c r="E185" s="12" t="s">
        <v>310</v>
      </c>
      <c r="F185" s="12" t="s">
        <v>682</v>
      </c>
      <c r="G185" s="15">
        <v>0</v>
      </c>
      <c r="H185" s="5">
        <v>100339766.18099999</v>
      </c>
      <c r="I185" s="5">
        <v>0</v>
      </c>
      <c r="J185" s="5">
        <v>0</v>
      </c>
      <c r="K185" s="5">
        <v>476262552.32714474</v>
      </c>
      <c r="L185" s="6">
        <v>0</v>
      </c>
      <c r="M185" s="6">
        <v>0</v>
      </c>
      <c r="N185" s="6">
        <v>2301768</v>
      </c>
      <c r="O185" s="7">
        <f t="shared" si="2"/>
        <v>578904086.50814474</v>
      </c>
    </row>
    <row r="186" spans="1:15" x14ac:dyDescent="0.25">
      <c r="A186" s="4" t="s">
        <v>5</v>
      </c>
      <c r="B186" s="4" t="s">
        <v>222</v>
      </c>
      <c r="C186" s="4" t="s">
        <v>311</v>
      </c>
      <c r="D186" s="4" t="s">
        <v>312</v>
      </c>
      <c r="E186" s="12" t="s">
        <v>313</v>
      </c>
      <c r="F186" s="12" t="s">
        <v>682</v>
      </c>
      <c r="G186" s="15">
        <v>0</v>
      </c>
      <c r="H186" s="5">
        <v>137977527.93665004</v>
      </c>
      <c r="I186" s="5">
        <v>0</v>
      </c>
      <c r="J186" s="5">
        <v>0</v>
      </c>
      <c r="K186" s="5">
        <v>518861383.18867147</v>
      </c>
      <c r="L186" s="6">
        <v>0</v>
      </c>
      <c r="M186" s="6">
        <v>0</v>
      </c>
      <c r="N186" s="6">
        <v>3696439.68</v>
      </c>
      <c r="O186" s="7">
        <f t="shared" si="2"/>
        <v>660535350.80532146</v>
      </c>
    </row>
    <row r="187" spans="1:15" x14ac:dyDescent="0.25">
      <c r="A187" s="4" t="s">
        <v>5</v>
      </c>
      <c r="B187" s="4" t="s">
        <v>222</v>
      </c>
      <c r="C187" s="4" t="s">
        <v>314</v>
      </c>
      <c r="D187" s="4" t="s">
        <v>315</v>
      </c>
      <c r="E187" s="12" t="s">
        <v>316</v>
      </c>
      <c r="F187" s="12" t="s">
        <v>682</v>
      </c>
      <c r="G187" s="15">
        <v>0</v>
      </c>
      <c r="H187" s="5">
        <v>102331187.60180998</v>
      </c>
      <c r="I187" s="5">
        <v>0</v>
      </c>
      <c r="J187" s="5">
        <v>0</v>
      </c>
      <c r="K187" s="5">
        <v>437251778.76151395</v>
      </c>
      <c r="L187" s="6">
        <v>0</v>
      </c>
      <c r="M187" s="6">
        <v>0</v>
      </c>
      <c r="N187" s="6">
        <v>3790162.44</v>
      </c>
      <c r="O187" s="7">
        <f t="shared" si="2"/>
        <v>543373128.80332398</v>
      </c>
    </row>
    <row r="188" spans="1:15" ht="30" x14ac:dyDescent="0.25">
      <c r="A188" s="4" t="s">
        <v>5</v>
      </c>
      <c r="B188" s="4" t="s">
        <v>222</v>
      </c>
      <c r="C188" s="4" t="s">
        <v>317</v>
      </c>
      <c r="D188" s="4" t="s">
        <v>318</v>
      </c>
      <c r="E188" s="12" t="s">
        <v>320</v>
      </c>
      <c r="F188" s="12" t="s">
        <v>682</v>
      </c>
      <c r="G188" s="15">
        <v>0</v>
      </c>
      <c r="H188" s="5">
        <v>72533044.579185009</v>
      </c>
      <c r="I188" s="5">
        <v>0</v>
      </c>
      <c r="J188" s="5">
        <v>0</v>
      </c>
      <c r="K188" s="5">
        <v>469556276.66432214</v>
      </c>
      <c r="L188" s="6">
        <v>0</v>
      </c>
      <c r="M188" s="6">
        <v>0</v>
      </c>
      <c r="N188" s="6">
        <v>2049524.1631539571</v>
      </c>
      <c r="O188" s="7">
        <f t="shared" si="2"/>
        <v>544138845.40666115</v>
      </c>
    </row>
    <row r="189" spans="1:15" ht="30" x14ac:dyDescent="0.25">
      <c r="A189" s="4" t="s">
        <v>5</v>
      </c>
      <c r="B189" s="4" t="s">
        <v>222</v>
      </c>
      <c r="C189" s="4" t="s">
        <v>108</v>
      </c>
      <c r="D189" s="4" t="s">
        <v>109</v>
      </c>
      <c r="E189" s="12" t="s">
        <v>322</v>
      </c>
      <c r="F189" s="12" t="s">
        <v>682</v>
      </c>
      <c r="G189" s="15">
        <v>0</v>
      </c>
      <c r="H189" s="5">
        <v>18019277.167421006</v>
      </c>
      <c r="I189" s="5">
        <v>0</v>
      </c>
      <c r="J189" s="5">
        <v>0</v>
      </c>
      <c r="K189" s="5">
        <v>79540367.849258453</v>
      </c>
      <c r="L189" s="6">
        <v>0</v>
      </c>
      <c r="M189" s="6">
        <v>0</v>
      </c>
      <c r="N189" s="6">
        <v>1064888.3978769777</v>
      </c>
      <c r="O189" s="7">
        <f t="shared" si="2"/>
        <v>98624533.414556444</v>
      </c>
    </row>
    <row r="190" spans="1:15" ht="30" x14ac:dyDescent="0.25">
      <c r="A190" s="4" t="s">
        <v>5</v>
      </c>
      <c r="B190" s="4" t="s">
        <v>222</v>
      </c>
      <c r="C190" s="4" t="s">
        <v>108</v>
      </c>
      <c r="D190" s="4" t="s">
        <v>109</v>
      </c>
      <c r="E190" s="12" t="s">
        <v>323</v>
      </c>
      <c r="F190" s="12" t="s">
        <v>682</v>
      </c>
      <c r="G190" s="15">
        <v>0</v>
      </c>
      <c r="H190" s="5">
        <v>32909096.506786987</v>
      </c>
      <c r="I190" s="5">
        <v>0</v>
      </c>
      <c r="J190" s="5">
        <v>0</v>
      </c>
      <c r="K190" s="5">
        <v>125638631.50646611</v>
      </c>
      <c r="L190" s="6">
        <v>0</v>
      </c>
      <c r="M190" s="6">
        <v>0</v>
      </c>
      <c r="N190" s="6">
        <v>922341.52410464769</v>
      </c>
      <c r="O190" s="7">
        <f t="shared" si="2"/>
        <v>159470069.53735775</v>
      </c>
    </row>
    <row r="191" spans="1:15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2" t="s">
        <v>324</v>
      </c>
      <c r="F191" s="12" t="s">
        <v>682</v>
      </c>
      <c r="G191" s="15">
        <v>0</v>
      </c>
      <c r="H191" s="5">
        <v>113317834.44344002</v>
      </c>
      <c r="I191" s="5">
        <v>0</v>
      </c>
      <c r="J191" s="5">
        <v>0</v>
      </c>
      <c r="K191" s="5">
        <v>466552113.49155802</v>
      </c>
      <c r="L191" s="6">
        <v>0</v>
      </c>
      <c r="M191" s="6">
        <v>0</v>
      </c>
      <c r="N191" s="6">
        <v>4025259.1990333241</v>
      </c>
      <c r="O191" s="7">
        <f t="shared" si="2"/>
        <v>583895207.13403141</v>
      </c>
    </row>
    <row r="192" spans="1:15" x14ac:dyDescent="0.25">
      <c r="A192" s="4" t="s">
        <v>5</v>
      </c>
      <c r="B192" s="4" t="s">
        <v>222</v>
      </c>
      <c r="C192" s="4" t="s">
        <v>140</v>
      </c>
      <c r="D192" s="4" t="s">
        <v>141</v>
      </c>
      <c r="E192" s="12" t="s">
        <v>325</v>
      </c>
      <c r="F192" s="12" t="s">
        <v>682</v>
      </c>
      <c r="G192" s="15">
        <v>0</v>
      </c>
      <c r="H192" s="5">
        <v>50116499.411763996</v>
      </c>
      <c r="I192" s="5">
        <v>0</v>
      </c>
      <c r="J192" s="5">
        <v>0</v>
      </c>
      <c r="K192" s="5">
        <v>163637459.60215008</v>
      </c>
      <c r="L192" s="6">
        <v>0</v>
      </c>
      <c r="M192" s="6">
        <v>0</v>
      </c>
      <c r="N192" s="6">
        <v>1116743.4000000001</v>
      </c>
      <c r="O192" s="7">
        <f t="shared" si="2"/>
        <v>214870702.41391408</v>
      </c>
    </row>
    <row r="193" spans="1:15" x14ac:dyDescent="0.25">
      <c r="A193" s="4" t="s">
        <v>5</v>
      </c>
      <c r="B193" s="4" t="s">
        <v>222</v>
      </c>
      <c r="C193" s="4" t="s">
        <v>43</v>
      </c>
      <c r="D193" s="4" t="s">
        <v>44</v>
      </c>
      <c r="E193" s="12" t="s">
        <v>330</v>
      </c>
      <c r="F193" s="12" t="s">
        <v>682</v>
      </c>
      <c r="G193" s="15">
        <v>0</v>
      </c>
      <c r="H193" s="5">
        <v>140763924.90498006</v>
      </c>
      <c r="I193" s="5">
        <v>0</v>
      </c>
      <c r="J193" s="5">
        <v>0</v>
      </c>
      <c r="K193" s="5">
        <v>604297931.15140915</v>
      </c>
      <c r="L193" s="6">
        <v>0</v>
      </c>
      <c r="M193" s="6">
        <v>0</v>
      </c>
      <c r="N193" s="6">
        <v>3555254.289007097</v>
      </c>
      <c r="O193" s="7">
        <f t="shared" si="2"/>
        <v>748617110.34539628</v>
      </c>
    </row>
    <row r="194" spans="1:15" x14ac:dyDescent="0.25">
      <c r="A194" s="4" t="s">
        <v>5</v>
      </c>
      <c r="B194" s="4" t="s">
        <v>222</v>
      </c>
      <c r="C194" s="4" t="s">
        <v>43</v>
      </c>
      <c r="D194" s="4" t="s">
        <v>44</v>
      </c>
      <c r="E194" s="12" t="s">
        <v>332</v>
      </c>
      <c r="F194" s="12" t="s">
        <v>682</v>
      </c>
      <c r="G194" s="15">
        <v>0</v>
      </c>
      <c r="H194" s="5">
        <v>14435609.58371</v>
      </c>
      <c r="I194" s="5">
        <v>0</v>
      </c>
      <c r="J194" s="5">
        <v>0</v>
      </c>
      <c r="K194" s="5">
        <v>57529570.226549998</v>
      </c>
      <c r="L194" s="6">
        <v>0</v>
      </c>
      <c r="M194" s="6">
        <v>0</v>
      </c>
      <c r="N194" s="6">
        <v>541797.22949021019</v>
      </c>
      <c r="O194" s="7">
        <f t="shared" si="2"/>
        <v>72506977.039750203</v>
      </c>
    </row>
    <row r="195" spans="1:15" x14ac:dyDescent="0.25">
      <c r="A195" s="4" t="s">
        <v>5</v>
      </c>
      <c r="B195" s="4" t="s">
        <v>222</v>
      </c>
      <c r="C195" s="4" t="s">
        <v>335</v>
      </c>
      <c r="D195" s="4" t="s">
        <v>336</v>
      </c>
      <c r="E195" s="12" t="s">
        <v>337</v>
      </c>
      <c r="F195" s="12" t="s">
        <v>682</v>
      </c>
      <c r="G195" s="15">
        <v>0</v>
      </c>
      <c r="H195" s="5">
        <v>17211641.782804996</v>
      </c>
      <c r="I195" s="5">
        <v>0</v>
      </c>
      <c r="J195" s="5">
        <v>0</v>
      </c>
      <c r="K195" s="5">
        <v>56610774.526514292</v>
      </c>
      <c r="L195" s="6">
        <v>0</v>
      </c>
      <c r="M195" s="6">
        <v>0</v>
      </c>
      <c r="N195" s="6">
        <v>360817.78636502952</v>
      </c>
      <c r="O195" s="7">
        <f t="shared" si="2"/>
        <v>74183234.09568432</v>
      </c>
    </row>
    <row r="196" spans="1:15" x14ac:dyDescent="0.25">
      <c r="A196" s="4" t="s">
        <v>5</v>
      </c>
      <c r="B196" s="4" t="s">
        <v>222</v>
      </c>
      <c r="C196" s="4" t="s">
        <v>335</v>
      </c>
      <c r="D196" s="4" t="s">
        <v>336</v>
      </c>
      <c r="E196" s="12" t="s">
        <v>338</v>
      </c>
      <c r="F196" s="12" t="s">
        <v>682</v>
      </c>
      <c r="G196" s="15">
        <v>0</v>
      </c>
      <c r="H196" s="5">
        <v>163481340.47059</v>
      </c>
      <c r="I196" s="5">
        <v>0</v>
      </c>
      <c r="J196" s="5">
        <v>0</v>
      </c>
      <c r="K196" s="5">
        <v>899942922.40488577</v>
      </c>
      <c r="L196" s="6">
        <v>0</v>
      </c>
      <c r="M196" s="6">
        <v>0</v>
      </c>
      <c r="N196" s="6">
        <v>5489182.2136349706</v>
      </c>
      <c r="O196" s="7">
        <f t="shared" si="2"/>
        <v>1068913445.0891107</v>
      </c>
    </row>
    <row r="197" spans="1:15" ht="30" x14ac:dyDescent="0.25">
      <c r="A197" s="4" t="s">
        <v>5</v>
      </c>
      <c r="B197" s="4" t="s">
        <v>222</v>
      </c>
      <c r="C197" s="4" t="s">
        <v>339</v>
      </c>
      <c r="D197" s="4" t="s">
        <v>340</v>
      </c>
      <c r="E197" s="12" t="s">
        <v>341</v>
      </c>
      <c r="F197" s="12" t="s">
        <v>682</v>
      </c>
      <c r="G197" s="15">
        <v>0</v>
      </c>
      <c r="H197" s="5">
        <v>36281499.357466012</v>
      </c>
      <c r="I197" s="5">
        <v>0</v>
      </c>
      <c r="J197" s="5">
        <v>0</v>
      </c>
      <c r="K197" s="5">
        <v>186365822.61949658</v>
      </c>
      <c r="L197" s="6">
        <v>0</v>
      </c>
      <c r="M197" s="6">
        <v>0</v>
      </c>
      <c r="N197" s="6">
        <v>1979698.8634447472</v>
      </c>
      <c r="O197" s="7">
        <f t="shared" si="2"/>
        <v>224627020.84040734</v>
      </c>
    </row>
    <row r="198" spans="1:15" ht="30" x14ac:dyDescent="0.25">
      <c r="A198" s="4" t="s">
        <v>5</v>
      </c>
      <c r="B198" s="4" t="s">
        <v>222</v>
      </c>
      <c r="C198" s="4" t="s">
        <v>339</v>
      </c>
      <c r="D198" s="4" t="s">
        <v>340</v>
      </c>
      <c r="E198" s="12" t="s">
        <v>342</v>
      </c>
      <c r="F198" s="12" t="s">
        <v>682</v>
      </c>
      <c r="G198" s="15">
        <v>0</v>
      </c>
      <c r="H198" s="5">
        <v>60491096.552035987</v>
      </c>
      <c r="I198" s="5">
        <v>0</v>
      </c>
      <c r="J198" s="5">
        <v>0</v>
      </c>
      <c r="K198" s="5">
        <v>604243848.70270801</v>
      </c>
      <c r="L198" s="6">
        <v>0</v>
      </c>
      <c r="M198" s="6">
        <v>0</v>
      </c>
      <c r="N198" s="6">
        <v>1001374.8759904122</v>
      </c>
      <c r="O198" s="7">
        <f t="shared" si="2"/>
        <v>665736320.13073444</v>
      </c>
    </row>
    <row r="199" spans="1:15" ht="30" x14ac:dyDescent="0.25">
      <c r="A199" s="4" t="s">
        <v>5</v>
      </c>
      <c r="B199" s="4" t="s">
        <v>222</v>
      </c>
      <c r="C199" s="4" t="s">
        <v>339</v>
      </c>
      <c r="D199" s="4" t="s">
        <v>340</v>
      </c>
      <c r="E199" s="12" t="s">
        <v>343</v>
      </c>
      <c r="F199" s="12" t="s">
        <v>682</v>
      </c>
      <c r="G199" s="15">
        <v>0</v>
      </c>
      <c r="H199" s="5">
        <v>94486770.470588982</v>
      </c>
      <c r="I199" s="5">
        <v>0</v>
      </c>
      <c r="J199" s="5">
        <v>0</v>
      </c>
      <c r="K199" s="5">
        <v>902766539.40742564</v>
      </c>
      <c r="L199" s="6">
        <v>0</v>
      </c>
      <c r="M199" s="6">
        <v>0</v>
      </c>
      <c r="N199" s="6">
        <v>1094046.7290493124</v>
      </c>
      <c r="O199" s="7">
        <f t="shared" ref="O199:O262" si="3">+SUM(G199:N199)</f>
        <v>998347356.60706389</v>
      </c>
    </row>
    <row r="200" spans="1:15" ht="30" x14ac:dyDescent="0.25">
      <c r="A200" s="4" t="s">
        <v>5</v>
      </c>
      <c r="B200" s="4" t="s">
        <v>222</v>
      </c>
      <c r="C200" s="4" t="s">
        <v>339</v>
      </c>
      <c r="D200" s="4" t="s">
        <v>340</v>
      </c>
      <c r="E200" s="12" t="s">
        <v>344</v>
      </c>
      <c r="F200" s="12" t="s">
        <v>682</v>
      </c>
      <c r="G200" s="15">
        <v>0</v>
      </c>
      <c r="H200" s="5">
        <v>12989020.904977001</v>
      </c>
      <c r="I200" s="5">
        <v>0</v>
      </c>
      <c r="J200" s="5">
        <v>0</v>
      </c>
      <c r="K200" s="5">
        <v>55451145.529441886</v>
      </c>
      <c r="L200" s="6">
        <v>0</v>
      </c>
      <c r="M200" s="6">
        <v>0</v>
      </c>
      <c r="N200" s="6">
        <v>622155.80491908093</v>
      </c>
      <c r="O200" s="7">
        <f t="shared" si="3"/>
        <v>69062322.239337966</v>
      </c>
    </row>
    <row r="201" spans="1:15" ht="30" x14ac:dyDescent="0.25">
      <c r="A201" s="4" t="s">
        <v>5</v>
      </c>
      <c r="B201" s="4" t="s">
        <v>222</v>
      </c>
      <c r="C201" s="4" t="s">
        <v>339</v>
      </c>
      <c r="D201" s="4" t="s">
        <v>340</v>
      </c>
      <c r="E201" s="12" t="s">
        <v>345</v>
      </c>
      <c r="F201" s="12" t="s">
        <v>682</v>
      </c>
      <c r="G201" s="15">
        <v>0</v>
      </c>
      <c r="H201" s="5">
        <v>30791372.316741988</v>
      </c>
      <c r="I201" s="5">
        <v>0</v>
      </c>
      <c r="J201" s="5">
        <v>0</v>
      </c>
      <c r="K201" s="5">
        <v>164017613.00097215</v>
      </c>
      <c r="L201" s="6">
        <v>0</v>
      </c>
      <c r="M201" s="6">
        <v>0</v>
      </c>
      <c r="N201" s="6">
        <v>735387.98570962413</v>
      </c>
      <c r="O201" s="7">
        <f t="shared" si="3"/>
        <v>195544373.30342379</v>
      </c>
    </row>
    <row r="202" spans="1:15" ht="30" x14ac:dyDescent="0.25">
      <c r="A202" s="4" t="s">
        <v>5</v>
      </c>
      <c r="B202" s="4" t="s">
        <v>222</v>
      </c>
      <c r="C202" s="4" t="s">
        <v>339</v>
      </c>
      <c r="D202" s="4" t="s">
        <v>340</v>
      </c>
      <c r="E202" s="12" t="s">
        <v>347</v>
      </c>
      <c r="F202" s="12" t="s">
        <v>682</v>
      </c>
      <c r="G202" s="15">
        <v>0</v>
      </c>
      <c r="H202" s="5">
        <v>10045138.533937</v>
      </c>
      <c r="I202" s="5">
        <v>0</v>
      </c>
      <c r="J202" s="5">
        <v>0</v>
      </c>
      <c r="K202" s="5">
        <v>75679282.995211899</v>
      </c>
      <c r="L202" s="6">
        <v>0</v>
      </c>
      <c r="M202" s="6">
        <v>0</v>
      </c>
      <c r="N202" s="6">
        <v>452514.35284188867</v>
      </c>
      <c r="O202" s="7">
        <f t="shared" si="3"/>
        <v>86176935.88199079</v>
      </c>
    </row>
    <row r="203" spans="1:15" ht="30" x14ac:dyDescent="0.25">
      <c r="A203" s="4" t="s">
        <v>5</v>
      </c>
      <c r="B203" s="4" t="s">
        <v>222</v>
      </c>
      <c r="C203" s="4" t="s">
        <v>339</v>
      </c>
      <c r="D203" s="4" t="s">
        <v>340</v>
      </c>
      <c r="E203" s="12" t="s">
        <v>348</v>
      </c>
      <c r="F203" s="12" t="s">
        <v>682</v>
      </c>
      <c r="G203" s="15">
        <v>0</v>
      </c>
      <c r="H203" s="5">
        <v>7941490.2081447989</v>
      </c>
      <c r="I203" s="5">
        <v>0</v>
      </c>
      <c r="J203" s="5">
        <v>0</v>
      </c>
      <c r="K203" s="5">
        <v>30442899.587562844</v>
      </c>
      <c r="L203" s="6">
        <v>0</v>
      </c>
      <c r="M203" s="6">
        <v>0</v>
      </c>
      <c r="N203" s="6">
        <v>678702.71157713199</v>
      </c>
      <c r="O203" s="7">
        <f t="shared" si="3"/>
        <v>39063092.507284775</v>
      </c>
    </row>
    <row r="204" spans="1:15" ht="30" x14ac:dyDescent="0.25">
      <c r="A204" s="4" t="s">
        <v>5</v>
      </c>
      <c r="B204" s="4" t="s">
        <v>222</v>
      </c>
      <c r="C204" s="4" t="s">
        <v>339</v>
      </c>
      <c r="D204" s="4" t="s">
        <v>340</v>
      </c>
      <c r="E204" s="12" t="s">
        <v>349</v>
      </c>
      <c r="F204" s="12" t="s">
        <v>682</v>
      </c>
      <c r="G204" s="15">
        <v>0</v>
      </c>
      <c r="H204" s="5">
        <v>53248691.330316991</v>
      </c>
      <c r="I204" s="5">
        <v>0</v>
      </c>
      <c r="J204" s="5">
        <v>0</v>
      </c>
      <c r="K204" s="5">
        <v>212298827.26295486</v>
      </c>
      <c r="L204" s="6">
        <v>0</v>
      </c>
      <c r="M204" s="6">
        <v>0</v>
      </c>
      <c r="N204" s="6">
        <v>2488760.8550477256</v>
      </c>
      <c r="O204" s="7">
        <f t="shared" si="3"/>
        <v>268036279.44831958</v>
      </c>
    </row>
    <row r="205" spans="1:15" ht="30" x14ac:dyDescent="0.25">
      <c r="A205" s="4" t="s">
        <v>5</v>
      </c>
      <c r="B205" s="4" t="s">
        <v>222</v>
      </c>
      <c r="C205" s="4" t="s">
        <v>339</v>
      </c>
      <c r="D205" s="4" t="s">
        <v>340</v>
      </c>
      <c r="E205" s="12" t="s">
        <v>350</v>
      </c>
      <c r="F205" s="12" t="s">
        <v>682</v>
      </c>
      <c r="G205" s="15">
        <v>0</v>
      </c>
      <c r="H205" s="5">
        <v>34123563.330316991</v>
      </c>
      <c r="I205" s="5">
        <v>0</v>
      </c>
      <c r="J205" s="5">
        <v>0</v>
      </c>
      <c r="K205" s="5">
        <v>130992603.79192975</v>
      </c>
      <c r="L205" s="6">
        <v>0</v>
      </c>
      <c r="M205" s="6">
        <v>0</v>
      </c>
      <c r="N205" s="6">
        <v>1470636.8718417678</v>
      </c>
      <c r="O205" s="7">
        <f t="shared" si="3"/>
        <v>166586803.9940885</v>
      </c>
    </row>
    <row r="206" spans="1:15" ht="30" x14ac:dyDescent="0.25">
      <c r="A206" s="4" t="s">
        <v>5</v>
      </c>
      <c r="B206" s="4" t="s">
        <v>222</v>
      </c>
      <c r="C206" s="4" t="s">
        <v>339</v>
      </c>
      <c r="D206" s="4" t="s">
        <v>340</v>
      </c>
      <c r="E206" s="12" t="s">
        <v>346</v>
      </c>
      <c r="F206" s="12" t="s">
        <v>682</v>
      </c>
      <c r="G206" s="15">
        <v>0</v>
      </c>
      <c r="H206" s="5">
        <v>23414510.723982006</v>
      </c>
      <c r="I206" s="5">
        <v>0</v>
      </c>
      <c r="J206" s="5">
        <v>0</v>
      </c>
      <c r="K206" s="5">
        <v>89366200.414703697</v>
      </c>
      <c r="L206" s="6">
        <v>0</v>
      </c>
      <c r="M206" s="6">
        <v>0</v>
      </c>
      <c r="N206" s="6">
        <v>1874310.4346180349</v>
      </c>
      <c r="O206" s="7">
        <f t="shared" si="3"/>
        <v>114655021.57330374</v>
      </c>
    </row>
    <row r="207" spans="1:15" x14ac:dyDescent="0.25">
      <c r="A207" s="4" t="s">
        <v>5</v>
      </c>
      <c r="B207" s="4" t="s">
        <v>222</v>
      </c>
      <c r="C207" s="4" t="s">
        <v>351</v>
      </c>
      <c r="D207" s="4" t="s">
        <v>352</v>
      </c>
      <c r="E207" s="12" t="s">
        <v>354</v>
      </c>
      <c r="F207" s="12" t="s">
        <v>682</v>
      </c>
      <c r="G207" s="15">
        <v>0</v>
      </c>
      <c r="H207" s="5">
        <v>284492457.27602005</v>
      </c>
      <c r="I207" s="5">
        <v>0</v>
      </c>
      <c r="J207" s="5">
        <v>0</v>
      </c>
      <c r="K207" s="5">
        <v>1052992383.7377248</v>
      </c>
      <c r="L207" s="6">
        <v>0</v>
      </c>
      <c r="M207" s="6">
        <v>0</v>
      </c>
      <c r="N207" s="6">
        <v>8135788.9298617449</v>
      </c>
      <c r="O207" s="7">
        <f t="shared" si="3"/>
        <v>1345620629.9436066</v>
      </c>
    </row>
    <row r="208" spans="1:15" x14ac:dyDescent="0.25">
      <c r="A208" s="4" t="s">
        <v>5</v>
      </c>
      <c r="B208" s="4" t="s">
        <v>222</v>
      </c>
      <c r="C208" s="4" t="s">
        <v>351</v>
      </c>
      <c r="D208" s="4" t="s">
        <v>352</v>
      </c>
      <c r="E208" s="12" t="s">
        <v>353</v>
      </c>
      <c r="F208" s="12" t="s">
        <v>682</v>
      </c>
      <c r="G208" s="15">
        <v>0</v>
      </c>
      <c r="H208" s="5">
        <v>78137611.076923013</v>
      </c>
      <c r="I208" s="5">
        <v>0</v>
      </c>
      <c r="J208" s="5">
        <v>0</v>
      </c>
      <c r="K208" s="5">
        <v>407644394.49254835</v>
      </c>
      <c r="L208" s="6">
        <v>0</v>
      </c>
      <c r="M208" s="6">
        <v>0</v>
      </c>
      <c r="N208" s="6">
        <v>1546952.6901382536</v>
      </c>
      <c r="O208" s="7">
        <f t="shared" si="3"/>
        <v>487328958.25960964</v>
      </c>
    </row>
    <row r="209" spans="1:15" ht="30" x14ac:dyDescent="0.25">
      <c r="A209" s="4" t="s">
        <v>5</v>
      </c>
      <c r="B209" s="4" t="s">
        <v>222</v>
      </c>
      <c r="C209" s="4" t="s">
        <v>355</v>
      </c>
      <c r="D209" s="4" t="s">
        <v>356</v>
      </c>
      <c r="E209" s="12" t="s">
        <v>357</v>
      </c>
      <c r="F209" s="12" t="s">
        <v>682</v>
      </c>
      <c r="G209" s="15">
        <v>0</v>
      </c>
      <c r="H209" s="5">
        <v>79648322.190045983</v>
      </c>
      <c r="I209" s="5">
        <v>0</v>
      </c>
      <c r="J209" s="5">
        <v>0</v>
      </c>
      <c r="K209" s="5">
        <v>310182001.59591269</v>
      </c>
      <c r="L209" s="6">
        <v>0</v>
      </c>
      <c r="M209" s="6">
        <v>0</v>
      </c>
      <c r="N209" s="6">
        <v>2149044.3948249887</v>
      </c>
      <c r="O209" s="7">
        <f t="shared" si="3"/>
        <v>391979368.18078363</v>
      </c>
    </row>
    <row r="210" spans="1:15" ht="30" x14ac:dyDescent="0.25">
      <c r="A210" s="4" t="s">
        <v>5</v>
      </c>
      <c r="B210" s="4" t="s">
        <v>222</v>
      </c>
      <c r="C210" s="4" t="s">
        <v>355</v>
      </c>
      <c r="D210" s="4" t="s">
        <v>356</v>
      </c>
      <c r="E210" s="12" t="s">
        <v>358</v>
      </c>
      <c r="F210" s="12" t="s">
        <v>682</v>
      </c>
      <c r="G210" s="15">
        <v>0</v>
      </c>
      <c r="H210" s="5">
        <v>54178152.923076987</v>
      </c>
      <c r="I210" s="5">
        <v>0</v>
      </c>
      <c r="J210" s="5">
        <v>0</v>
      </c>
      <c r="K210" s="5">
        <v>133544749.76952916</v>
      </c>
      <c r="L210" s="6">
        <v>0</v>
      </c>
      <c r="M210" s="6">
        <v>0</v>
      </c>
      <c r="N210" s="6">
        <v>879965.85269827209</v>
      </c>
      <c r="O210" s="7">
        <f t="shared" si="3"/>
        <v>188602868.54530442</v>
      </c>
    </row>
    <row r="211" spans="1:15" ht="30" x14ac:dyDescent="0.25">
      <c r="A211" s="4" t="s">
        <v>5</v>
      </c>
      <c r="B211" s="4" t="s">
        <v>222</v>
      </c>
      <c r="C211" s="4" t="s">
        <v>355</v>
      </c>
      <c r="D211" s="4" t="s">
        <v>356</v>
      </c>
      <c r="E211" s="12" t="s">
        <v>359</v>
      </c>
      <c r="F211" s="12" t="s">
        <v>682</v>
      </c>
      <c r="G211" s="15">
        <v>0</v>
      </c>
      <c r="H211" s="5">
        <v>67893159.828053981</v>
      </c>
      <c r="I211" s="5">
        <v>0</v>
      </c>
      <c r="J211" s="5">
        <v>0</v>
      </c>
      <c r="K211" s="5">
        <v>267277483.71850178</v>
      </c>
      <c r="L211" s="6">
        <v>0</v>
      </c>
      <c r="M211" s="6">
        <v>0</v>
      </c>
      <c r="N211" s="6">
        <v>999555.53247673891</v>
      </c>
      <c r="O211" s="7">
        <f t="shared" si="3"/>
        <v>336170199.07903248</v>
      </c>
    </row>
    <row r="212" spans="1:15" ht="30" x14ac:dyDescent="0.25">
      <c r="A212" s="4" t="s">
        <v>5</v>
      </c>
      <c r="B212" s="4" t="s">
        <v>222</v>
      </c>
      <c r="C212" s="4" t="s">
        <v>360</v>
      </c>
      <c r="D212" s="4" t="s">
        <v>361</v>
      </c>
      <c r="E212" s="12" t="s">
        <v>362</v>
      </c>
      <c r="F212" s="12" t="s">
        <v>682</v>
      </c>
      <c r="G212" s="15">
        <v>0</v>
      </c>
      <c r="H212" s="5">
        <v>40572191.837104008</v>
      </c>
      <c r="I212" s="5">
        <v>0</v>
      </c>
      <c r="J212" s="5">
        <v>0</v>
      </c>
      <c r="K212" s="5">
        <v>152286953.90517116</v>
      </c>
      <c r="L212" s="6">
        <v>0</v>
      </c>
      <c r="M212" s="6">
        <v>0</v>
      </c>
      <c r="N212" s="6">
        <v>669957.72095706908</v>
      </c>
      <c r="O212" s="7">
        <f t="shared" si="3"/>
        <v>193529103.46323225</v>
      </c>
    </row>
    <row r="213" spans="1:15" ht="30" x14ac:dyDescent="0.25">
      <c r="A213" s="4" t="s">
        <v>5</v>
      </c>
      <c r="B213" s="4" t="s">
        <v>222</v>
      </c>
      <c r="C213" s="4" t="s">
        <v>360</v>
      </c>
      <c r="D213" s="4" t="s">
        <v>361</v>
      </c>
      <c r="E213" s="12" t="s">
        <v>363</v>
      </c>
      <c r="F213" s="12" t="s">
        <v>682</v>
      </c>
      <c r="G213" s="15">
        <v>0</v>
      </c>
      <c r="H213" s="5">
        <v>96722109.230769992</v>
      </c>
      <c r="I213" s="5">
        <v>0</v>
      </c>
      <c r="J213" s="5">
        <v>0</v>
      </c>
      <c r="K213" s="5">
        <v>378372561.42447549</v>
      </c>
      <c r="L213" s="6">
        <v>0</v>
      </c>
      <c r="M213" s="6">
        <v>0</v>
      </c>
      <c r="N213" s="6">
        <v>2523761.1408397197</v>
      </c>
      <c r="O213" s="7">
        <f t="shared" si="3"/>
        <v>477618431.79608518</v>
      </c>
    </row>
    <row r="214" spans="1:15" ht="30" x14ac:dyDescent="0.25">
      <c r="A214" s="4" t="s">
        <v>5</v>
      </c>
      <c r="B214" s="4" t="s">
        <v>222</v>
      </c>
      <c r="C214" s="4" t="s">
        <v>360</v>
      </c>
      <c r="D214" s="4" t="s">
        <v>361</v>
      </c>
      <c r="E214" s="12" t="s">
        <v>364</v>
      </c>
      <c r="F214" s="12" t="s">
        <v>682</v>
      </c>
      <c r="G214" s="15">
        <v>0</v>
      </c>
      <c r="H214" s="5">
        <v>15322771.257918999</v>
      </c>
      <c r="I214" s="5">
        <v>0</v>
      </c>
      <c r="J214" s="5">
        <v>0</v>
      </c>
      <c r="K214" s="5">
        <v>50267822.550224617</v>
      </c>
      <c r="L214" s="6">
        <v>0</v>
      </c>
      <c r="M214" s="6">
        <v>0</v>
      </c>
      <c r="N214" s="6">
        <v>786479.83820321097</v>
      </c>
      <c r="O214" s="7">
        <f t="shared" si="3"/>
        <v>66377073.64634683</v>
      </c>
    </row>
    <row r="215" spans="1:15" x14ac:dyDescent="0.25">
      <c r="A215" s="4" t="s">
        <v>5</v>
      </c>
      <c r="B215" s="4" t="s">
        <v>222</v>
      </c>
      <c r="C215" s="4" t="s">
        <v>365</v>
      </c>
      <c r="D215" s="4" t="s">
        <v>366</v>
      </c>
      <c r="E215" s="12" t="s">
        <v>367</v>
      </c>
      <c r="F215" s="12" t="s">
        <v>682</v>
      </c>
      <c r="G215" s="15">
        <v>0</v>
      </c>
      <c r="H215" s="5">
        <v>1460643.2217194997</v>
      </c>
      <c r="I215" s="5">
        <v>0</v>
      </c>
      <c r="J215" s="5">
        <v>0</v>
      </c>
      <c r="K215" s="5">
        <v>8636229.4187485967</v>
      </c>
      <c r="L215" s="6">
        <v>0</v>
      </c>
      <c r="M215" s="6">
        <v>0</v>
      </c>
      <c r="N215" s="6">
        <v>218609.86457509204</v>
      </c>
      <c r="O215" s="7">
        <f t="shared" si="3"/>
        <v>10315482.505043188</v>
      </c>
    </row>
    <row r="216" spans="1:15" x14ac:dyDescent="0.25">
      <c r="A216" s="4" t="s">
        <v>5</v>
      </c>
      <c r="B216" s="4" t="s">
        <v>222</v>
      </c>
      <c r="C216" s="4" t="s">
        <v>365</v>
      </c>
      <c r="D216" s="4" t="s">
        <v>366</v>
      </c>
      <c r="E216" s="12" t="s">
        <v>368</v>
      </c>
      <c r="F216" s="12" t="s">
        <v>682</v>
      </c>
      <c r="G216" s="15">
        <v>0</v>
      </c>
      <c r="H216" s="5">
        <v>70920268.705882013</v>
      </c>
      <c r="I216" s="5">
        <v>0</v>
      </c>
      <c r="J216" s="5">
        <v>0</v>
      </c>
      <c r="K216" s="5">
        <v>269821650.02785552</v>
      </c>
      <c r="L216" s="6">
        <v>0</v>
      </c>
      <c r="M216" s="6">
        <v>0</v>
      </c>
      <c r="N216" s="6">
        <v>1630477.395424908</v>
      </c>
      <c r="O216" s="7">
        <f t="shared" si="3"/>
        <v>342372396.12916243</v>
      </c>
    </row>
    <row r="217" spans="1:15" ht="30" x14ac:dyDescent="0.25">
      <c r="A217" s="4" t="s">
        <v>5</v>
      </c>
      <c r="B217" s="4" t="s">
        <v>222</v>
      </c>
      <c r="C217" s="4" t="s">
        <v>95</v>
      </c>
      <c r="D217" s="4" t="s">
        <v>96</v>
      </c>
      <c r="E217" s="12" t="s">
        <v>369</v>
      </c>
      <c r="F217" s="12" t="s">
        <v>682</v>
      </c>
      <c r="G217" s="15">
        <v>0</v>
      </c>
      <c r="H217" s="5">
        <v>47065928.235295013</v>
      </c>
      <c r="I217" s="5">
        <v>0</v>
      </c>
      <c r="J217" s="5">
        <v>0</v>
      </c>
      <c r="K217" s="5">
        <v>152902998.89740783</v>
      </c>
      <c r="L217" s="6">
        <v>0</v>
      </c>
      <c r="M217" s="6">
        <v>0</v>
      </c>
      <c r="N217" s="6">
        <v>636066</v>
      </c>
      <c r="O217" s="7">
        <f t="shared" si="3"/>
        <v>200604993.13270283</v>
      </c>
    </row>
    <row r="218" spans="1:15" x14ac:dyDescent="0.25">
      <c r="A218" s="4" t="s">
        <v>5</v>
      </c>
      <c r="B218" s="4" t="s">
        <v>222</v>
      </c>
      <c r="C218" s="4" t="s">
        <v>112</v>
      </c>
      <c r="D218" s="4" t="s">
        <v>113</v>
      </c>
      <c r="E218" s="12" t="s">
        <v>370</v>
      </c>
      <c r="F218" s="12" t="s">
        <v>682</v>
      </c>
      <c r="G218" s="15">
        <v>0</v>
      </c>
      <c r="H218" s="5">
        <v>66672241.022624016</v>
      </c>
      <c r="I218" s="5">
        <v>0</v>
      </c>
      <c r="J218" s="5">
        <v>0</v>
      </c>
      <c r="K218" s="5">
        <v>405401670.4800235</v>
      </c>
      <c r="L218" s="6">
        <v>0</v>
      </c>
      <c r="M218" s="6">
        <v>0</v>
      </c>
      <c r="N218" s="6">
        <v>2045986.1749726196</v>
      </c>
      <c r="O218" s="7">
        <f t="shared" si="3"/>
        <v>474119897.67762011</v>
      </c>
    </row>
    <row r="219" spans="1:15" x14ac:dyDescent="0.25">
      <c r="A219" s="4" t="s">
        <v>5</v>
      </c>
      <c r="B219" s="4" t="s">
        <v>222</v>
      </c>
      <c r="C219" s="4" t="s">
        <v>47</v>
      </c>
      <c r="D219" s="4" t="s">
        <v>48</v>
      </c>
      <c r="E219" s="12" t="s">
        <v>373</v>
      </c>
      <c r="F219" s="12" t="s">
        <v>682</v>
      </c>
      <c r="G219" s="15">
        <v>0</v>
      </c>
      <c r="H219" s="5">
        <v>11074649.981899999</v>
      </c>
      <c r="I219" s="5">
        <v>0</v>
      </c>
      <c r="J219" s="5">
        <v>0</v>
      </c>
      <c r="K219" s="5">
        <v>57941646.207032509</v>
      </c>
      <c r="L219" s="6">
        <v>0</v>
      </c>
      <c r="M219" s="6">
        <v>0</v>
      </c>
      <c r="N219" s="6">
        <v>131215.15526064302</v>
      </c>
      <c r="O219" s="7">
        <f t="shared" si="3"/>
        <v>69147511.344193146</v>
      </c>
    </row>
    <row r="220" spans="1:15" x14ac:dyDescent="0.25">
      <c r="A220" s="4" t="s">
        <v>5</v>
      </c>
      <c r="B220" s="4" t="s">
        <v>222</v>
      </c>
      <c r="C220" s="4" t="s">
        <v>380</v>
      </c>
      <c r="D220" s="4" t="s">
        <v>381</v>
      </c>
      <c r="E220" s="12" t="s">
        <v>382</v>
      </c>
      <c r="F220" s="12" t="s">
        <v>682</v>
      </c>
      <c r="G220" s="15">
        <v>0</v>
      </c>
      <c r="H220" s="5">
        <v>46961091.809955001</v>
      </c>
      <c r="I220" s="5">
        <v>0</v>
      </c>
      <c r="J220" s="5">
        <v>0</v>
      </c>
      <c r="K220" s="5">
        <v>183103952.3354817</v>
      </c>
      <c r="L220" s="6">
        <v>0</v>
      </c>
      <c r="M220" s="6">
        <v>0</v>
      </c>
      <c r="N220" s="6">
        <v>1439690.58</v>
      </c>
      <c r="O220" s="7">
        <f t="shared" si="3"/>
        <v>231504734.72543672</v>
      </c>
    </row>
    <row r="221" spans="1:15" x14ac:dyDescent="0.25">
      <c r="A221" s="4" t="s">
        <v>5</v>
      </c>
      <c r="B221" s="4" t="s">
        <v>222</v>
      </c>
      <c r="C221" s="4" t="s">
        <v>15</v>
      </c>
      <c r="D221" s="4" t="s">
        <v>16</v>
      </c>
      <c r="E221" s="12" t="s">
        <v>390</v>
      </c>
      <c r="F221" s="12" t="s">
        <v>682</v>
      </c>
      <c r="G221" s="15">
        <v>0</v>
      </c>
      <c r="H221" s="5">
        <v>39387220.02714999</v>
      </c>
      <c r="I221" s="5">
        <v>0</v>
      </c>
      <c r="J221" s="5">
        <v>0</v>
      </c>
      <c r="K221" s="5">
        <v>130127362.83795054</v>
      </c>
      <c r="L221" s="6">
        <v>0</v>
      </c>
      <c r="M221" s="6">
        <v>0</v>
      </c>
      <c r="N221" s="6">
        <v>518848.36902595876</v>
      </c>
      <c r="O221" s="7">
        <f t="shared" si="3"/>
        <v>170033431.23412648</v>
      </c>
    </row>
    <row r="222" spans="1:15" x14ac:dyDescent="0.25">
      <c r="A222" s="4" t="s">
        <v>5</v>
      </c>
      <c r="B222" s="4" t="s">
        <v>222</v>
      </c>
      <c r="C222" s="4" t="s">
        <v>15</v>
      </c>
      <c r="D222" s="4" t="s">
        <v>16</v>
      </c>
      <c r="E222" s="12" t="s">
        <v>388</v>
      </c>
      <c r="F222" s="12" t="s">
        <v>682</v>
      </c>
      <c r="G222" s="15">
        <v>0</v>
      </c>
      <c r="H222" s="5">
        <v>162608921.48416007</v>
      </c>
      <c r="I222" s="5">
        <v>0</v>
      </c>
      <c r="J222" s="5">
        <v>0</v>
      </c>
      <c r="K222" s="5">
        <v>641170256.38651168</v>
      </c>
      <c r="L222" s="6">
        <v>0</v>
      </c>
      <c r="M222" s="6">
        <v>0</v>
      </c>
      <c r="N222" s="6">
        <v>4898307.3456988903</v>
      </c>
      <c r="O222" s="7">
        <f t="shared" si="3"/>
        <v>808677485.21637058</v>
      </c>
    </row>
    <row r="223" spans="1:15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2" t="s">
        <v>387</v>
      </c>
      <c r="F223" s="12" t="s">
        <v>682</v>
      </c>
      <c r="G223" s="15">
        <v>0</v>
      </c>
      <c r="H223" s="5">
        <v>57984750.081448019</v>
      </c>
      <c r="I223" s="5">
        <v>0</v>
      </c>
      <c r="J223" s="5">
        <v>0</v>
      </c>
      <c r="K223" s="5">
        <v>231790556.10000139</v>
      </c>
      <c r="L223" s="6">
        <v>0</v>
      </c>
      <c r="M223" s="6">
        <v>0</v>
      </c>
      <c r="N223" s="6">
        <v>625817.83227386372</v>
      </c>
      <c r="O223" s="7">
        <f t="shared" si="3"/>
        <v>290401124.01372325</v>
      </c>
    </row>
    <row r="224" spans="1:15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2" t="s">
        <v>386</v>
      </c>
      <c r="F224" s="12" t="s">
        <v>682</v>
      </c>
      <c r="G224" s="15">
        <v>0</v>
      </c>
      <c r="H224" s="5">
        <v>16358170.226244003</v>
      </c>
      <c r="I224" s="5">
        <v>0</v>
      </c>
      <c r="J224" s="5">
        <v>0</v>
      </c>
      <c r="K224" s="5">
        <v>73815322.902144387</v>
      </c>
      <c r="L224" s="6">
        <v>0</v>
      </c>
      <c r="M224" s="6">
        <v>0</v>
      </c>
      <c r="N224" s="6">
        <v>1288026.2292559452</v>
      </c>
      <c r="O224" s="7">
        <f t="shared" si="3"/>
        <v>91461519.357644334</v>
      </c>
    </row>
    <row r="225" spans="1:15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2" t="s">
        <v>389</v>
      </c>
      <c r="F225" s="12" t="s">
        <v>682</v>
      </c>
      <c r="G225" s="15">
        <v>0</v>
      </c>
      <c r="H225" s="5">
        <v>55773848.542986006</v>
      </c>
      <c r="I225" s="5">
        <v>0</v>
      </c>
      <c r="J225" s="5">
        <v>0</v>
      </c>
      <c r="K225" s="5">
        <v>273056766.32396567</v>
      </c>
      <c r="L225" s="6">
        <v>0</v>
      </c>
      <c r="M225" s="6">
        <v>0</v>
      </c>
      <c r="N225" s="6">
        <v>1306660.2237453433</v>
      </c>
      <c r="O225" s="7">
        <f t="shared" si="3"/>
        <v>330137275.09069705</v>
      </c>
    </row>
    <row r="226" spans="1:15" x14ac:dyDescent="0.25">
      <c r="A226" s="4" t="s">
        <v>5</v>
      </c>
      <c r="B226" s="4" t="s">
        <v>222</v>
      </c>
      <c r="C226" s="4" t="s">
        <v>86</v>
      </c>
      <c r="D226" s="4" t="s">
        <v>87</v>
      </c>
      <c r="E226" s="12" t="s">
        <v>391</v>
      </c>
      <c r="F226" s="12" t="s">
        <v>682</v>
      </c>
      <c r="G226" s="15">
        <v>0</v>
      </c>
      <c r="H226" s="5">
        <v>36778644.045249</v>
      </c>
      <c r="I226" s="5">
        <v>0</v>
      </c>
      <c r="J226" s="5">
        <v>0</v>
      </c>
      <c r="K226" s="5">
        <v>104836074.90992258</v>
      </c>
      <c r="L226" s="6">
        <v>0</v>
      </c>
      <c r="M226" s="6">
        <v>0</v>
      </c>
      <c r="N226" s="6">
        <v>562190.29888668028</v>
      </c>
      <c r="O226" s="7">
        <f t="shared" si="3"/>
        <v>142176909.25405827</v>
      </c>
    </row>
    <row r="227" spans="1:15" x14ac:dyDescent="0.25">
      <c r="A227" s="4" t="s">
        <v>5</v>
      </c>
      <c r="B227" s="4" t="s">
        <v>222</v>
      </c>
      <c r="C227" s="4" t="s">
        <v>86</v>
      </c>
      <c r="D227" s="4" t="s">
        <v>87</v>
      </c>
      <c r="E227" s="12" t="s">
        <v>392</v>
      </c>
      <c r="F227" s="12" t="s">
        <v>682</v>
      </c>
      <c r="G227" s="15">
        <v>0</v>
      </c>
      <c r="H227" s="5">
        <v>73740653.031673998</v>
      </c>
      <c r="I227" s="5">
        <v>0</v>
      </c>
      <c r="J227" s="5">
        <v>0</v>
      </c>
      <c r="K227" s="5">
        <v>237169268.8576543</v>
      </c>
      <c r="L227" s="6">
        <v>0</v>
      </c>
      <c r="M227" s="6">
        <v>0</v>
      </c>
      <c r="N227" s="6">
        <v>1809409.3749995683</v>
      </c>
      <c r="O227" s="7">
        <f t="shared" si="3"/>
        <v>312719331.26432788</v>
      </c>
    </row>
    <row r="228" spans="1:15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2" t="s">
        <v>393</v>
      </c>
      <c r="F228" s="12" t="s">
        <v>682</v>
      </c>
      <c r="G228" s="15">
        <v>0</v>
      </c>
      <c r="H228" s="5">
        <v>49162876.325792</v>
      </c>
      <c r="I228" s="5">
        <v>0</v>
      </c>
      <c r="J228" s="5">
        <v>0</v>
      </c>
      <c r="K228" s="5">
        <v>139863019.70992315</v>
      </c>
      <c r="L228" s="6">
        <v>0</v>
      </c>
      <c r="M228" s="6">
        <v>0</v>
      </c>
      <c r="N228" s="6">
        <v>1173417.934591844</v>
      </c>
      <c r="O228" s="7">
        <f t="shared" si="3"/>
        <v>190199313.97030699</v>
      </c>
    </row>
    <row r="229" spans="1:15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2" t="s">
        <v>394</v>
      </c>
      <c r="F229" s="12" t="s">
        <v>682</v>
      </c>
      <c r="G229" s="15">
        <v>0</v>
      </c>
      <c r="H229" s="5">
        <v>37084741.113122001</v>
      </c>
      <c r="I229" s="5">
        <v>0</v>
      </c>
      <c r="J229" s="5">
        <v>0</v>
      </c>
      <c r="K229" s="5">
        <v>109908132.04548784</v>
      </c>
      <c r="L229" s="6">
        <v>0</v>
      </c>
      <c r="M229" s="6">
        <v>0</v>
      </c>
      <c r="N229" s="6">
        <v>812841.7141805765</v>
      </c>
      <c r="O229" s="7">
        <f t="shared" si="3"/>
        <v>147805714.87279043</v>
      </c>
    </row>
    <row r="230" spans="1:15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2" t="s">
        <v>395</v>
      </c>
      <c r="F230" s="12" t="s">
        <v>682</v>
      </c>
      <c r="G230" s="15">
        <v>0</v>
      </c>
      <c r="H230" s="5">
        <v>78433832.561085999</v>
      </c>
      <c r="I230" s="5">
        <v>0</v>
      </c>
      <c r="J230" s="5">
        <v>0</v>
      </c>
      <c r="K230" s="5">
        <v>368818953.36648601</v>
      </c>
      <c r="L230" s="6">
        <v>0</v>
      </c>
      <c r="M230" s="6">
        <v>0</v>
      </c>
      <c r="N230" s="6">
        <v>1146158.897341331</v>
      </c>
      <c r="O230" s="7">
        <f t="shared" si="3"/>
        <v>448398944.82491332</v>
      </c>
    </row>
    <row r="231" spans="1:15" ht="30" x14ac:dyDescent="0.25">
      <c r="A231" s="4" t="s">
        <v>5</v>
      </c>
      <c r="B231" s="4" t="s">
        <v>222</v>
      </c>
      <c r="C231" s="4" t="s">
        <v>396</v>
      </c>
      <c r="D231" s="4" t="s">
        <v>397</v>
      </c>
      <c r="E231" s="12" t="s">
        <v>399</v>
      </c>
      <c r="F231" s="12" t="s">
        <v>682</v>
      </c>
      <c r="G231" s="15">
        <v>0</v>
      </c>
      <c r="H231" s="5">
        <v>74049898.83258</v>
      </c>
      <c r="I231" s="5">
        <v>0</v>
      </c>
      <c r="J231" s="5">
        <v>0</v>
      </c>
      <c r="K231" s="5">
        <v>315475476.91280985</v>
      </c>
      <c r="L231" s="6">
        <v>0</v>
      </c>
      <c r="M231" s="6">
        <v>0</v>
      </c>
      <c r="N231" s="6">
        <v>1356832.3320442194</v>
      </c>
      <c r="O231" s="7">
        <f t="shared" si="3"/>
        <v>390882208.07743406</v>
      </c>
    </row>
    <row r="232" spans="1:15" ht="30" x14ac:dyDescent="0.25">
      <c r="A232" s="4" t="s">
        <v>5</v>
      </c>
      <c r="B232" s="4" t="s">
        <v>222</v>
      </c>
      <c r="C232" s="4" t="s">
        <v>396</v>
      </c>
      <c r="D232" s="4" t="s">
        <v>397</v>
      </c>
      <c r="E232" s="12" t="s">
        <v>400</v>
      </c>
      <c r="F232" s="12" t="s">
        <v>682</v>
      </c>
      <c r="G232" s="15">
        <v>0</v>
      </c>
      <c r="H232" s="5">
        <v>24620759.828053996</v>
      </c>
      <c r="I232" s="5">
        <v>0</v>
      </c>
      <c r="J232" s="5">
        <v>0</v>
      </c>
      <c r="K232" s="5">
        <v>125993440.2750342</v>
      </c>
      <c r="L232" s="6">
        <v>0</v>
      </c>
      <c r="M232" s="6">
        <v>0</v>
      </c>
      <c r="N232" s="6">
        <v>768805.11005940475</v>
      </c>
      <c r="O232" s="7">
        <f t="shared" si="3"/>
        <v>151383005.21314761</v>
      </c>
    </row>
    <row r="233" spans="1:15" ht="30" x14ac:dyDescent="0.25">
      <c r="A233" s="4" t="s">
        <v>5</v>
      </c>
      <c r="B233" s="4" t="s">
        <v>222</v>
      </c>
      <c r="C233" s="4" t="s">
        <v>396</v>
      </c>
      <c r="D233" s="4" t="s">
        <v>397</v>
      </c>
      <c r="E233" s="12" t="s">
        <v>401</v>
      </c>
      <c r="F233" s="12" t="s">
        <v>682</v>
      </c>
      <c r="G233" s="15">
        <v>0</v>
      </c>
      <c r="H233" s="5">
        <v>23298877.773755997</v>
      </c>
      <c r="I233" s="5">
        <v>0</v>
      </c>
      <c r="J233" s="5">
        <v>0</v>
      </c>
      <c r="K233" s="5">
        <v>115586987.0865483</v>
      </c>
      <c r="L233" s="6">
        <v>0</v>
      </c>
      <c r="M233" s="6">
        <v>0</v>
      </c>
      <c r="N233" s="6">
        <v>730351.19049202534</v>
      </c>
      <c r="O233" s="7">
        <f t="shared" si="3"/>
        <v>139616216.05079633</v>
      </c>
    </row>
    <row r="234" spans="1:15" ht="30" x14ac:dyDescent="0.25">
      <c r="A234" s="4" t="s">
        <v>5</v>
      </c>
      <c r="B234" s="4" t="s">
        <v>222</v>
      </c>
      <c r="C234" s="4" t="s">
        <v>396</v>
      </c>
      <c r="D234" s="4" t="s">
        <v>397</v>
      </c>
      <c r="E234" s="12" t="s">
        <v>398</v>
      </c>
      <c r="F234" s="12" t="s">
        <v>682</v>
      </c>
      <c r="G234" s="15">
        <v>0</v>
      </c>
      <c r="H234" s="5">
        <v>60769028.895927012</v>
      </c>
      <c r="I234" s="5">
        <v>0</v>
      </c>
      <c r="J234" s="5">
        <v>0</v>
      </c>
      <c r="K234" s="5">
        <v>454884874.54023856</v>
      </c>
      <c r="L234" s="6">
        <v>0</v>
      </c>
      <c r="M234" s="6">
        <v>0</v>
      </c>
      <c r="N234" s="6">
        <v>1276511.3074043505</v>
      </c>
      <c r="O234" s="7">
        <f t="shared" si="3"/>
        <v>516930414.74356991</v>
      </c>
    </row>
    <row r="235" spans="1:15" x14ac:dyDescent="0.25">
      <c r="A235" s="4" t="s">
        <v>5</v>
      </c>
      <c r="B235" s="4" t="s">
        <v>222</v>
      </c>
      <c r="C235" s="4" t="s">
        <v>18</v>
      </c>
      <c r="D235" s="4" t="s">
        <v>19</v>
      </c>
      <c r="E235" s="12" t="s">
        <v>403</v>
      </c>
      <c r="F235" s="12" t="s">
        <v>682</v>
      </c>
      <c r="G235" s="15">
        <v>0</v>
      </c>
      <c r="H235" s="5">
        <v>53621526.398189992</v>
      </c>
      <c r="I235" s="5">
        <v>0</v>
      </c>
      <c r="J235" s="5">
        <v>0</v>
      </c>
      <c r="K235" s="5">
        <v>200232719.74856701</v>
      </c>
      <c r="L235" s="6">
        <v>0</v>
      </c>
      <c r="M235" s="6">
        <v>0</v>
      </c>
      <c r="N235" s="6">
        <v>2048516.3874255314</v>
      </c>
      <c r="O235" s="7">
        <f t="shared" si="3"/>
        <v>255902762.53418255</v>
      </c>
    </row>
    <row r="236" spans="1:15" x14ac:dyDescent="0.25">
      <c r="A236" s="4" t="s">
        <v>5</v>
      </c>
      <c r="B236" s="4" t="s">
        <v>222</v>
      </c>
      <c r="C236" s="4" t="s">
        <v>18</v>
      </c>
      <c r="D236" s="4" t="s">
        <v>19</v>
      </c>
      <c r="E236" s="12" t="s">
        <v>402</v>
      </c>
      <c r="F236" s="12" t="s">
        <v>682</v>
      </c>
      <c r="G236" s="15">
        <v>0</v>
      </c>
      <c r="H236" s="5">
        <v>106595098.62443</v>
      </c>
      <c r="I236" s="5">
        <v>0</v>
      </c>
      <c r="J236" s="5">
        <v>0</v>
      </c>
      <c r="K236" s="5">
        <v>471943516.11729997</v>
      </c>
      <c r="L236" s="6">
        <v>0</v>
      </c>
      <c r="M236" s="6">
        <v>0</v>
      </c>
      <c r="N236" s="6">
        <v>4992968.0100557441</v>
      </c>
      <c r="O236" s="7">
        <f t="shared" si="3"/>
        <v>583531582.75178576</v>
      </c>
    </row>
    <row r="237" spans="1:15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2" t="s">
        <v>404</v>
      </c>
      <c r="F237" s="12" t="s">
        <v>682</v>
      </c>
      <c r="G237" s="15">
        <v>0</v>
      </c>
      <c r="H237" s="5">
        <v>53155487.475113004</v>
      </c>
      <c r="I237" s="5">
        <v>0</v>
      </c>
      <c r="J237" s="5">
        <v>0</v>
      </c>
      <c r="K237" s="5">
        <v>236974731.87258956</v>
      </c>
      <c r="L237" s="6">
        <v>0</v>
      </c>
      <c r="M237" s="6">
        <v>0</v>
      </c>
      <c r="N237" s="6">
        <v>1878866.6996449835</v>
      </c>
      <c r="O237" s="7">
        <f t="shared" si="3"/>
        <v>292009086.04734755</v>
      </c>
    </row>
    <row r="238" spans="1:15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2" t="s">
        <v>405</v>
      </c>
      <c r="F238" s="12" t="s">
        <v>682</v>
      </c>
      <c r="G238" s="15">
        <v>0</v>
      </c>
      <c r="H238" s="5">
        <v>29066903.276017994</v>
      </c>
      <c r="I238" s="5">
        <v>0</v>
      </c>
      <c r="J238" s="5">
        <v>0</v>
      </c>
      <c r="K238" s="5">
        <v>107955751.53705975</v>
      </c>
      <c r="L238" s="6">
        <v>0</v>
      </c>
      <c r="M238" s="6">
        <v>0</v>
      </c>
      <c r="N238" s="6">
        <v>789301.60287374235</v>
      </c>
      <c r="O238" s="7">
        <f t="shared" si="3"/>
        <v>137811956.41595149</v>
      </c>
    </row>
    <row r="239" spans="1:15" x14ac:dyDescent="0.25">
      <c r="A239" s="4" t="s">
        <v>5</v>
      </c>
      <c r="B239" s="4" t="s">
        <v>222</v>
      </c>
      <c r="C239" s="4" t="s">
        <v>76</v>
      </c>
      <c r="D239" s="4" t="s">
        <v>700</v>
      </c>
      <c r="E239" s="12" t="s">
        <v>406</v>
      </c>
      <c r="F239" s="12" t="s">
        <v>682</v>
      </c>
      <c r="G239" s="15">
        <v>0</v>
      </c>
      <c r="H239" s="5">
        <v>63540715.339367002</v>
      </c>
      <c r="I239" s="5">
        <v>0</v>
      </c>
      <c r="J239" s="5">
        <v>0</v>
      </c>
      <c r="K239" s="5">
        <v>169128189.74391133</v>
      </c>
      <c r="L239" s="6">
        <v>0</v>
      </c>
      <c r="M239" s="6">
        <v>0</v>
      </c>
      <c r="N239" s="6">
        <v>1212269.04</v>
      </c>
      <c r="O239" s="7">
        <f t="shared" si="3"/>
        <v>233881174.12327832</v>
      </c>
    </row>
    <row r="240" spans="1:15" x14ac:dyDescent="0.25">
      <c r="A240" s="4" t="s">
        <v>5</v>
      </c>
      <c r="B240" s="4" t="s">
        <v>222</v>
      </c>
      <c r="C240" s="4" t="s">
        <v>262</v>
      </c>
      <c r="D240" s="4" t="s">
        <v>263</v>
      </c>
      <c r="E240" s="12" t="s">
        <v>264</v>
      </c>
      <c r="F240" s="12" t="s">
        <v>683</v>
      </c>
      <c r="G240" s="15">
        <v>0</v>
      </c>
      <c r="H240" s="5">
        <v>81368372.86877802</v>
      </c>
      <c r="I240" s="5">
        <v>0</v>
      </c>
      <c r="J240" s="5">
        <v>0</v>
      </c>
      <c r="K240" s="5">
        <v>272940212.96953607</v>
      </c>
      <c r="L240" s="6">
        <v>0</v>
      </c>
      <c r="M240" s="6">
        <v>0</v>
      </c>
      <c r="N240" s="6">
        <v>3176742.2511375961</v>
      </c>
      <c r="O240" s="7">
        <f t="shared" si="3"/>
        <v>357485328.08945167</v>
      </c>
    </row>
    <row r="241" spans="1:15" x14ac:dyDescent="0.25">
      <c r="A241" s="4" t="s">
        <v>5</v>
      </c>
      <c r="B241" s="4" t="s">
        <v>222</v>
      </c>
      <c r="C241" s="4" t="s">
        <v>262</v>
      </c>
      <c r="D241" s="4" t="s">
        <v>263</v>
      </c>
      <c r="E241" s="12" t="s">
        <v>265</v>
      </c>
      <c r="F241" s="12" t="s">
        <v>683</v>
      </c>
      <c r="G241" s="15">
        <v>0</v>
      </c>
      <c r="H241" s="5">
        <v>17875201.728507005</v>
      </c>
      <c r="I241" s="5">
        <v>0</v>
      </c>
      <c r="J241" s="5">
        <v>0</v>
      </c>
      <c r="K241" s="5">
        <v>62721644.175003089</v>
      </c>
      <c r="L241" s="6">
        <v>0</v>
      </c>
      <c r="M241" s="6">
        <v>0</v>
      </c>
      <c r="N241" s="6">
        <v>1496867.7488624041</v>
      </c>
      <c r="O241" s="7">
        <f t="shared" si="3"/>
        <v>82093713.652372494</v>
      </c>
    </row>
    <row r="242" spans="1:15" ht="30" x14ac:dyDescent="0.25">
      <c r="A242" s="4" t="s">
        <v>5</v>
      </c>
      <c r="B242" s="4" t="s">
        <v>222</v>
      </c>
      <c r="C242" s="4" t="s">
        <v>119</v>
      </c>
      <c r="D242" s="4" t="s">
        <v>120</v>
      </c>
      <c r="E242" s="12" t="s">
        <v>268</v>
      </c>
      <c r="F242" s="12" t="s">
        <v>683</v>
      </c>
      <c r="G242" s="15">
        <v>0</v>
      </c>
      <c r="H242" s="5">
        <v>7730679.2941177003</v>
      </c>
      <c r="I242" s="5">
        <v>0</v>
      </c>
      <c r="J242" s="5">
        <v>0</v>
      </c>
      <c r="K242" s="5">
        <v>24117836.828367155</v>
      </c>
      <c r="L242" s="6">
        <v>2930688.5630376353</v>
      </c>
      <c r="M242" s="6">
        <v>0</v>
      </c>
      <c r="N242" s="6">
        <v>290863.3274655373</v>
      </c>
      <c r="O242" s="7">
        <f t="shared" si="3"/>
        <v>35070068.012988023</v>
      </c>
    </row>
    <row r="243" spans="1:15" x14ac:dyDescent="0.25">
      <c r="A243" s="4" t="s">
        <v>5</v>
      </c>
      <c r="B243" s="4" t="s">
        <v>222</v>
      </c>
      <c r="C243" s="4" t="s">
        <v>124</v>
      </c>
      <c r="D243" s="4" t="s">
        <v>125</v>
      </c>
      <c r="E243" s="12" t="s">
        <v>278</v>
      </c>
      <c r="F243" s="12" t="s">
        <v>683</v>
      </c>
      <c r="G243" s="15">
        <v>0</v>
      </c>
      <c r="H243" s="5">
        <v>5832750.606334798</v>
      </c>
      <c r="I243" s="5">
        <v>0</v>
      </c>
      <c r="J243" s="5">
        <v>0</v>
      </c>
      <c r="K243" s="5">
        <v>23494366.219399113</v>
      </c>
      <c r="L243" s="6">
        <v>3286150.0769623648</v>
      </c>
      <c r="M243" s="6">
        <v>0</v>
      </c>
      <c r="N243" s="6">
        <v>290279.77046689676</v>
      </c>
      <c r="O243" s="7">
        <f t="shared" si="3"/>
        <v>32903546.673163172</v>
      </c>
    </row>
    <row r="244" spans="1:15" ht="30" x14ac:dyDescent="0.25">
      <c r="A244" s="4" t="s">
        <v>5</v>
      </c>
      <c r="B244" s="4" t="s">
        <v>222</v>
      </c>
      <c r="C244" s="4" t="s">
        <v>317</v>
      </c>
      <c r="D244" s="4" t="s">
        <v>318</v>
      </c>
      <c r="E244" s="12" t="s">
        <v>319</v>
      </c>
      <c r="F244" s="12" t="s">
        <v>683</v>
      </c>
      <c r="G244" s="15">
        <v>0</v>
      </c>
      <c r="H244" s="5">
        <v>226873268.38914001</v>
      </c>
      <c r="I244" s="5">
        <v>0</v>
      </c>
      <c r="J244" s="5">
        <v>0</v>
      </c>
      <c r="K244" s="5">
        <v>705750928.67066252</v>
      </c>
      <c r="L244" s="6">
        <v>0</v>
      </c>
      <c r="M244" s="6">
        <v>0</v>
      </c>
      <c r="N244" s="6">
        <v>8208659.6368460432</v>
      </c>
      <c r="O244" s="7">
        <f t="shared" si="3"/>
        <v>940832856.6966486</v>
      </c>
    </row>
    <row r="245" spans="1:15" ht="30" x14ac:dyDescent="0.25">
      <c r="A245" s="4" t="s">
        <v>5</v>
      </c>
      <c r="B245" s="4" t="s">
        <v>222</v>
      </c>
      <c r="C245" s="4" t="s">
        <v>108</v>
      </c>
      <c r="D245" s="4" t="s">
        <v>109</v>
      </c>
      <c r="E245" s="12" t="s">
        <v>321</v>
      </c>
      <c r="F245" s="12" t="s">
        <v>683</v>
      </c>
      <c r="G245" s="15">
        <v>0</v>
      </c>
      <c r="H245" s="5">
        <v>104077504.12669998</v>
      </c>
      <c r="I245" s="5">
        <v>0</v>
      </c>
      <c r="J245" s="5">
        <v>0</v>
      </c>
      <c r="K245" s="5">
        <v>334875165.65344357</v>
      </c>
      <c r="L245" s="6">
        <v>0</v>
      </c>
      <c r="M245" s="6">
        <v>0</v>
      </c>
      <c r="N245" s="6">
        <v>2320784.7589850496</v>
      </c>
      <c r="O245" s="7">
        <f t="shared" si="3"/>
        <v>441273454.5391286</v>
      </c>
    </row>
    <row r="246" spans="1:15" x14ac:dyDescent="0.25">
      <c r="A246" s="4" t="s">
        <v>5</v>
      </c>
      <c r="B246" s="4" t="s">
        <v>222</v>
      </c>
      <c r="C246" s="4" t="s">
        <v>326</v>
      </c>
      <c r="D246" s="4" t="s">
        <v>327</v>
      </c>
      <c r="E246" s="12" t="s">
        <v>329</v>
      </c>
      <c r="F246" s="12" t="s">
        <v>683</v>
      </c>
      <c r="G246" s="15">
        <v>0</v>
      </c>
      <c r="H246" s="5">
        <v>451457368</v>
      </c>
      <c r="I246" s="5">
        <v>0</v>
      </c>
      <c r="J246" s="5">
        <v>0</v>
      </c>
      <c r="K246" s="5">
        <v>2038852487.4975123</v>
      </c>
      <c r="L246" s="6">
        <v>0</v>
      </c>
      <c r="M246" s="6">
        <v>0</v>
      </c>
      <c r="N246" s="6">
        <v>10285147.358505741</v>
      </c>
      <c r="O246" s="7">
        <f t="shared" si="3"/>
        <v>2500595002.8560181</v>
      </c>
    </row>
    <row r="247" spans="1:15" x14ac:dyDescent="0.25">
      <c r="A247" s="4" t="s">
        <v>5</v>
      </c>
      <c r="B247" s="4" t="s">
        <v>222</v>
      </c>
      <c r="C247" s="4" t="s">
        <v>326</v>
      </c>
      <c r="D247" s="4" t="s">
        <v>327</v>
      </c>
      <c r="E247" s="12" t="s">
        <v>328</v>
      </c>
      <c r="F247" s="12" t="s">
        <v>683</v>
      </c>
      <c r="G247" s="15">
        <v>0</v>
      </c>
      <c r="H247" s="5">
        <v>2230307.4932126999</v>
      </c>
      <c r="I247" s="5">
        <v>0</v>
      </c>
      <c r="J247" s="5">
        <v>0</v>
      </c>
      <c r="K247" s="5">
        <v>15550567.943845075</v>
      </c>
      <c r="L247" s="6">
        <v>0</v>
      </c>
      <c r="M247" s="6">
        <v>0</v>
      </c>
      <c r="N247" s="6">
        <v>260678.06149425823</v>
      </c>
      <c r="O247" s="7">
        <f t="shared" si="3"/>
        <v>18041553.498552032</v>
      </c>
    </row>
    <row r="248" spans="1:15" x14ac:dyDescent="0.25">
      <c r="A248" s="4" t="s">
        <v>5</v>
      </c>
      <c r="B248" s="4" t="s">
        <v>222</v>
      </c>
      <c r="C248" s="4" t="s">
        <v>43</v>
      </c>
      <c r="D248" s="4" t="s">
        <v>44</v>
      </c>
      <c r="E248" s="12" t="s">
        <v>331</v>
      </c>
      <c r="F248" s="12" t="s">
        <v>683</v>
      </c>
      <c r="G248" s="15">
        <v>0</v>
      </c>
      <c r="H248" s="5">
        <v>165460346.42534006</v>
      </c>
      <c r="I248" s="5">
        <v>0</v>
      </c>
      <c r="J248" s="5">
        <v>0</v>
      </c>
      <c r="K248" s="5">
        <v>585790898.69292724</v>
      </c>
      <c r="L248" s="6">
        <v>0</v>
      </c>
      <c r="M248" s="6">
        <v>0</v>
      </c>
      <c r="N248" s="6">
        <v>2679682.5964629683</v>
      </c>
      <c r="O248" s="7">
        <f t="shared" si="3"/>
        <v>753930927.71473026</v>
      </c>
    </row>
    <row r="249" spans="1:15" x14ac:dyDescent="0.25">
      <c r="A249" s="4" t="s">
        <v>5</v>
      </c>
      <c r="B249" s="4" t="s">
        <v>222</v>
      </c>
      <c r="C249" s="4" t="s">
        <v>205</v>
      </c>
      <c r="D249" s="4" t="s">
        <v>206</v>
      </c>
      <c r="E249" s="12" t="s">
        <v>334</v>
      </c>
      <c r="F249" s="12" t="s">
        <v>683</v>
      </c>
      <c r="G249" s="15">
        <v>0</v>
      </c>
      <c r="H249" s="5">
        <v>91994355.819005013</v>
      </c>
      <c r="I249" s="5">
        <v>0</v>
      </c>
      <c r="J249" s="5">
        <v>0</v>
      </c>
      <c r="K249" s="5">
        <v>356762216.76830459</v>
      </c>
      <c r="L249" s="6">
        <v>0</v>
      </c>
      <c r="M249" s="6">
        <v>0</v>
      </c>
      <c r="N249" s="6">
        <v>2546893.2063818933</v>
      </c>
      <c r="O249" s="7">
        <f t="shared" si="3"/>
        <v>451303465.79369152</v>
      </c>
    </row>
    <row r="250" spans="1:15" x14ac:dyDescent="0.25">
      <c r="A250" s="4" t="s">
        <v>5</v>
      </c>
      <c r="B250" s="4" t="s">
        <v>222</v>
      </c>
      <c r="C250" s="4" t="s">
        <v>205</v>
      </c>
      <c r="D250" s="4" t="s">
        <v>206</v>
      </c>
      <c r="E250" s="12" t="s">
        <v>333</v>
      </c>
      <c r="F250" s="12" t="s">
        <v>683</v>
      </c>
      <c r="G250" s="15">
        <v>0</v>
      </c>
      <c r="H250" s="5">
        <v>44311421.529412001</v>
      </c>
      <c r="I250" s="5">
        <v>0</v>
      </c>
      <c r="J250" s="5">
        <v>0</v>
      </c>
      <c r="K250" s="5">
        <v>177293587.45916528</v>
      </c>
      <c r="L250" s="6">
        <v>0</v>
      </c>
      <c r="M250" s="6">
        <v>0</v>
      </c>
      <c r="N250" s="6">
        <v>1266973.073618107</v>
      </c>
      <c r="O250" s="7">
        <f t="shared" si="3"/>
        <v>222871982.06219539</v>
      </c>
    </row>
    <row r="251" spans="1:15" x14ac:dyDescent="0.25">
      <c r="A251" s="4" t="s">
        <v>5</v>
      </c>
      <c r="B251" s="4" t="s">
        <v>222</v>
      </c>
      <c r="C251" s="4" t="s">
        <v>47</v>
      </c>
      <c r="D251" s="4" t="s">
        <v>48</v>
      </c>
      <c r="E251" s="12" t="s">
        <v>371</v>
      </c>
      <c r="F251" s="12" t="s">
        <v>683</v>
      </c>
      <c r="G251" s="15">
        <v>0</v>
      </c>
      <c r="H251" s="5">
        <v>22458496.361991003</v>
      </c>
      <c r="I251" s="5">
        <v>0</v>
      </c>
      <c r="J251" s="5">
        <v>0</v>
      </c>
      <c r="K251" s="5">
        <v>83762516.082863256</v>
      </c>
      <c r="L251" s="6">
        <v>0</v>
      </c>
      <c r="M251" s="6">
        <v>0</v>
      </c>
      <c r="N251" s="6">
        <v>683332.04050751962</v>
      </c>
      <c r="O251" s="7">
        <f t="shared" si="3"/>
        <v>106904344.48536178</v>
      </c>
    </row>
    <row r="252" spans="1:15" x14ac:dyDescent="0.25">
      <c r="A252" s="4" t="s">
        <v>5</v>
      </c>
      <c r="B252" s="4" t="s">
        <v>222</v>
      </c>
      <c r="C252" s="4" t="s">
        <v>47</v>
      </c>
      <c r="D252" s="4" t="s">
        <v>48</v>
      </c>
      <c r="E252" s="12" t="s">
        <v>372</v>
      </c>
      <c r="F252" s="12" t="s">
        <v>683</v>
      </c>
      <c r="G252" s="15">
        <v>0</v>
      </c>
      <c r="H252" s="5">
        <v>8180709.6923076995</v>
      </c>
      <c r="I252" s="5">
        <v>0</v>
      </c>
      <c r="J252" s="5">
        <v>0</v>
      </c>
      <c r="K252" s="5">
        <v>22405679.916631408</v>
      </c>
      <c r="L252" s="6">
        <v>0</v>
      </c>
      <c r="M252" s="6">
        <v>0</v>
      </c>
      <c r="N252" s="6">
        <v>498819.2042318373</v>
      </c>
      <c r="O252" s="7">
        <f t="shared" si="3"/>
        <v>31085208.813170943</v>
      </c>
    </row>
    <row r="253" spans="1:15" x14ac:dyDescent="0.25">
      <c r="A253" s="4" t="s">
        <v>5</v>
      </c>
      <c r="B253" s="4" t="s">
        <v>222</v>
      </c>
      <c r="C253" s="4" t="s">
        <v>33</v>
      </c>
      <c r="D253" s="4" t="s">
        <v>34</v>
      </c>
      <c r="E253" s="12" t="s">
        <v>374</v>
      </c>
      <c r="F253" s="12" t="s">
        <v>683</v>
      </c>
      <c r="G253" s="15">
        <v>0</v>
      </c>
      <c r="H253" s="5">
        <v>36721659.719455987</v>
      </c>
      <c r="I253" s="5">
        <v>0</v>
      </c>
      <c r="J253" s="5">
        <v>0</v>
      </c>
      <c r="K253" s="5">
        <v>145925865.16104716</v>
      </c>
      <c r="L253" s="6">
        <v>0</v>
      </c>
      <c r="M253" s="6">
        <v>0</v>
      </c>
      <c r="N253" s="6">
        <v>1522354.7425988689</v>
      </c>
      <c r="O253" s="7">
        <f t="shared" si="3"/>
        <v>184169879.62310201</v>
      </c>
    </row>
    <row r="254" spans="1:15" x14ac:dyDescent="0.25">
      <c r="A254" s="4" t="s">
        <v>5</v>
      </c>
      <c r="B254" s="4" t="s">
        <v>222</v>
      </c>
      <c r="C254" s="4" t="s">
        <v>33</v>
      </c>
      <c r="D254" s="4" t="s">
        <v>34</v>
      </c>
      <c r="E254" s="12" t="s">
        <v>375</v>
      </c>
      <c r="F254" s="12" t="s">
        <v>683</v>
      </c>
      <c r="G254" s="15">
        <v>0</v>
      </c>
      <c r="H254" s="5">
        <v>17547729.809955001</v>
      </c>
      <c r="I254" s="5">
        <v>0</v>
      </c>
      <c r="J254" s="5">
        <v>0</v>
      </c>
      <c r="K254" s="5">
        <v>63513401.909475058</v>
      </c>
      <c r="L254" s="6">
        <v>0</v>
      </c>
      <c r="M254" s="6">
        <v>0</v>
      </c>
      <c r="N254" s="6">
        <v>992307.75296471105</v>
      </c>
      <c r="O254" s="7">
        <f t="shared" si="3"/>
        <v>82053439.472394764</v>
      </c>
    </row>
    <row r="255" spans="1:15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2" t="s">
        <v>376</v>
      </c>
      <c r="F255" s="12" t="s">
        <v>683</v>
      </c>
      <c r="G255" s="15">
        <v>0</v>
      </c>
      <c r="H255" s="5">
        <v>23517096.588235006</v>
      </c>
      <c r="I255" s="5">
        <v>0</v>
      </c>
      <c r="J255" s="5">
        <v>0</v>
      </c>
      <c r="K255" s="5">
        <v>88133622.656360954</v>
      </c>
      <c r="L255" s="6">
        <v>0</v>
      </c>
      <c r="M255" s="6">
        <v>0</v>
      </c>
      <c r="N255" s="6">
        <v>615715.34443642013</v>
      </c>
      <c r="O255" s="7">
        <f t="shared" si="3"/>
        <v>112266434.58903238</v>
      </c>
    </row>
    <row r="256" spans="1:15" x14ac:dyDescent="0.25">
      <c r="A256" s="4" t="s">
        <v>5</v>
      </c>
      <c r="B256" s="4" t="s">
        <v>222</v>
      </c>
      <c r="C256" s="4" t="s">
        <v>61</v>
      </c>
      <c r="D256" s="4" t="s">
        <v>62</v>
      </c>
      <c r="E256" s="12" t="s">
        <v>377</v>
      </c>
      <c r="F256" s="12" t="s">
        <v>683</v>
      </c>
      <c r="G256" s="15">
        <v>0</v>
      </c>
      <c r="H256" s="5">
        <v>11770052.669683002</v>
      </c>
      <c r="I256" s="5">
        <v>0</v>
      </c>
      <c r="J256" s="5">
        <v>0</v>
      </c>
      <c r="K256" s="5">
        <v>58454261.046227269</v>
      </c>
      <c r="L256" s="6">
        <v>0</v>
      </c>
      <c r="M256" s="6">
        <v>0</v>
      </c>
      <c r="N256" s="6">
        <v>387200.9443771909</v>
      </c>
      <c r="O256" s="7">
        <f t="shared" si="3"/>
        <v>70611514.660287455</v>
      </c>
    </row>
    <row r="257" spans="1:15" x14ac:dyDescent="0.25">
      <c r="A257" s="4" t="s">
        <v>5</v>
      </c>
      <c r="B257" s="4" t="s">
        <v>222</v>
      </c>
      <c r="C257" s="4" t="s">
        <v>61</v>
      </c>
      <c r="D257" s="4" t="s">
        <v>62</v>
      </c>
      <c r="E257" s="12" t="s">
        <v>378</v>
      </c>
      <c r="F257" s="12" t="s">
        <v>683</v>
      </c>
      <c r="G257" s="15">
        <v>0</v>
      </c>
      <c r="H257" s="5">
        <v>82193220.289593011</v>
      </c>
      <c r="I257" s="5">
        <v>0</v>
      </c>
      <c r="J257" s="5">
        <v>0</v>
      </c>
      <c r="K257" s="5">
        <v>289162150.86839509</v>
      </c>
      <c r="L257" s="6">
        <v>0</v>
      </c>
      <c r="M257" s="6">
        <v>0</v>
      </c>
      <c r="N257" s="6">
        <v>2783567.849471637</v>
      </c>
      <c r="O257" s="7">
        <f t="shared" si="3"/>
        <v>374138939.0074597</v>
      </c>
    </row>
    <row r="258" spans="1:15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2" t="s">
        <v>379</v>
      </c>
      <c r="F258" s="12" t="s">
        <v>683</v>
      </c>
      <c r="G258" s="15">
        <v>0</v>
      </c>
      <c r="H258" s="5">
        <v>9170824.8868778013</v>
      </c>
      <c r="I258" s="5">
        <v>0</v>
      </c>
      <c r="J258" s="5">
        <v>0</v>
      </c>
      <c r="K258" s="5">
        <v>40766926.817627847</v>
      </c>
      <c r="L258" s="6">
        <v>0</v>
      </c>
      <c r="M258" s="6">
        <v>0</v>
      </c>
      <c r="N258" s="6">
        <v>386481.20615117205</v>
      </c>
      <c r="O258" s="7">
        <f t="shared" si="3"/>
        <v>50324232.910656825</v>
      </c>
    </row>
    <row r="259" spans="1:15" x14ac:dyDescent="0.25">
      <c r="A259" s="4" t="s">
        <v>5</v>
      </c>
      <c r="B259" s="4" t="s">
        <v>222</v>
      </c>
      <c r="C259" s="4" t="s">
        <v>383</v>
      </c>
      <c r="D259" s="4" t="s">
        <v>384</v>
      </c>
      <c r="E259" s="12" t="s">
        <v>385</v>
      </c>
      <c r="F259" s="12" t="s">
        <v>683</v>
      </c>
      <c r="G259" s="15">
        <v>0</v>
      </c>
      <c r="H259" s="5">
        <v>431172611.80091</v>
      </c>
      <c r="I259" s="5">
        <v>0</v>
      </c>
      <c r="J259" s="5">
        <v>0</v>
      </c>
      <c r="K259" s="5">
        <v>1675145454.1968455</v>
      </c>
      <c r="L259" s="6">
        <v>0</v>
      </c>
      <c r="M259" s="6">
        <v>0</v>
      </c>
      <c r="N259" s="6">
        <v>15858565.020000001</v>
      </c>
      <c r="O259" s="7">
        <f t="shared" si="3"/>
        <v>2122176631.0177555</v>
      </c>
    </row>
    <row r="260" spans="1:15" x14ac:dyDescent="0.25">
      <c r="A260" s="4" t="s">
        <v>5</v>
      </c>
      <c r="B260" s="4" t="s">
        <v>222</v>
      </c>
      <c r="C260" s="4" t="s">
        <v>179</v>
      </c>
      <c r="D260" s="4" t="s">
        <v>180</v>
      </c>
      <c r="E260" s="12" t="s">
        <v>699</v>
      </c>
      <c r="F260" s="12" t="s">
        <v>683</v>
      </c>
      <c r="G260" s="15">
        <v>0</v>
      </c>
      <c r="H260" s="5">
        <v>4437415.7737555988</v>
      </c>
      <c r="I260" s="5">
        <v>0</v>
      </c>
      <c r="J260" s="5">
        <v>0</v>
      </c>
      <c r="K260" s="5">
        <v>16333372.715245102</v>
      </c>
      <c r="L260" s="6">
        <v>0</v>
      </c>
      <c r="M260" s="6">
        <v>0</v>
      </c>
      <c r="N260" s="6">
        <v>144180.36000000002</v>
      </c>
      <c r="O260" s="7">
        <f t="shared" si="3"/>
        <v>20914968.8490007</v>
      </c>
    </row>
    <row r="261" spans="1:15" ht="30" x14ac:dyDescent="0.25">
      <c r="A261" s="4" t="s">
        <v>435</v>
      </c>
      <c r="B261" s="4" t="s">
        <v>435</v>
      </c>
      <c r="C261" s="4" t="s">
        <v>24</v>
      </c>
      <c r="D261" s="4" t="s">
        <v>25</v>
      </c>
      <c r="E261" s="12" t="s">
        <v>436</v>
      </c>
      <c r="F261" s="12" t="s">
        <v>684</v>
      </c>
      <c r="G261" s="15">
        <v>0</v>
      </c>
      <c r="H261" s="5">
        <v>179966403.52941012</v>
      </c>
      <c r="I261" s="5">
        <v>126893432.13575006</v>
      </c>
      <c r="J261" s="5">
        <v>2013849494.9368947</v>
      </c>
      <c r="K261" s="5">
        <v>0</v>
      </c>
      <c r="L261" s="6">
        <v>0</v>
      </c>
      <c r="M261" s="6">
        <v>12475610.459999999</v>
      </c>
      <c r="N261" s="6">
        <v>0</v>
      </c>
      <c r="O261" s="7">
        <f t="shared" si="3"/>
        <v>2333184941.0620546</v>
      </c>
    </row>
    <row r="262" spans="1:15" ht="30" x14ac:dyDescent="0.25">
      <c r="A262" s="4" t="s">
        <v>435</v>
      </c>
      <c r="B262" s="4" t="s">
        <v>435</v>
      </c>
      <c r="C262" s="4" t="s">
        <v>7</v>
      </c>
      <c r="D262" s="4" t="s">
        <v>8</v>
      </c>
      <c r="E262" s="12" t="s">
        <v>439</v>
      </c>
      <c r="F262" s="12" t="s">
        <v>684</v>
      </c>
      <c r="G262" s="15">
        <v>0</v>
      </c>
      <c r="H262" s="5">
        <v>25107609.366515994</v>
      </c>
      <c r="I262" s="5">
        <v>22067535.221718997</v>
      </c>
      <c r="J262" s="5">
        <v>285761631.28809154</v>
      </c>
      <c r="K262" s="5">
        <v>0</v>
      </c>
      <c r="L262" s="6">
        <v>0</v>
      </c>
      <c r="M262" s="6">
        <v>1759997.34</v>
      </c>
      <c r="N262" s="6">
        <v>0</v>
      </c>
      <c r="O262" s="7">
        <f t="shared" si="3"/>
        <v>334696773.21632653</v>
      </c>
    </row>
    <row r="263" spans="1:15" ht="30" x14ac:dyDescent="0.25">
      <c r="A263" s="4" t="s">
        <v>435</v>
      </c>
      <c r="B263" s="4" t="s">
        <v>435</v>
      </c>
      <c r="C263" s="4" t="s">
        <v>7</v>
      </c>
      <c r="D263" s="4" t="s">
        <v>8</v>
      </c>
      <c r="E263" s="12" t="s">
        <v>440</v>
      </c>
      <c r="F263" s="12" t="s">
        <v>684</v>
      </c>
      <c r="G263" s="15">
        <v>0</v>
      </c>
      <c r="H263" s="5">
        <v>45069919.746606022</v>
      </c>
      <c r="I263" s="5">
        <v>33961995.601809978</v>
      </c>
      <c r="J263" s="5">
        <v>365726130.86107361</v>
      </c>
      <c r="K263" s="5">
        <v>0</v>
      </c>
      <c r="L263" s="6">
        <v>0</v>
      </c>
      <c r="M263" s="6">
        <v>3351552.48</v>
      </c>
      <c r="N263" s="6">
        <v>0</v>
      </c>
      <c r="O263" s="7">
        <f t="shared" ref="O263:O326" si="4">+SUM(G263:N263)</f>
        <v>448109598.6894896</v>
      </c>
    </row>
    <row r="264" spans="1:15" ht="30" x14ac:dyDescent="0.25">
      <c r="A264" s="4" t="s">
        <v>435</v>
      </c>
      <c r="B264" s="4" t="s">
        <v>435</v>
      </c>
      <c r="C264" s="4" t="s">
        <v>7</v>
      </c>
      <c r="D264" s="4" t="s">
        <v>8</v>
      </c>
      <c r="E264" s="12" t="s">
        <v>437</v>
      </c>
      <c r="F264" s="12" t="s">
        <v>684</v>
      </c>
      <c r="G264" s="15">
        <v>0</v>
      </c>
      <c r="H264" s="5">
        <v>55049935.674207985</v>
      </c>
      <c r="I264" s="5">
        <v>42952892.533936977</v>
      </c>
      <c r="J264" s="5">
        <v>418649627.69793999</v>
      </c>
      <c r="K264" s="5">
        <v>0</v>
      </c>
      <c r="L264" s="6">
        <v>0</v>
      </c>
      <c r="M264" s="6">
        <v>3027747.2399999998</v>
      </c>
      <c r="N264" s="6">
        <v>0</v>
      </c>
      <c r="O264" s="7">
        <f t="shared" si="4"/>
        <v>519680203.14608496</v>
      </c>
    </row>
    <row r="265" spans="1:15" ht="30" x14ac:dyDescent="0.25">
      <c r="A265" s="4" t="s">
        <v>435</v>
      </c>
      <c r="B265" s="4" t="s">
        <v>435</v>
      </c>
      <c r="C265" s="4" t="s">
        <v>233</v>
      </c>
      <c r="D265" s="4" t="s">
        <v>234</v>
      </c>
      <c r="E265" s="12" t="s">
        <v>441</v>
      </c>
      <c r="F265" s="12" t="s">
        <v>684</v>
      </c>
      <c r="G265" s="15">
        <v>0</v>
      </c>
      <c r="H265" s="5">
        <v>59370690.660633028</v>
      </c>
      <c r="I265" s="5">
        <v>58618959.990949988</v>
      </c>
      <c r="J265" s="5">
        <v>560150292.54950833</v>
      </c>
      <c r="K265" s="5">
        <v>0</v>
      </c>
      <c r="L265" s="6">
        <v>0</v>
      </c>
      <c r="M265" s="6">
        <v>4742816.22</v>
      </c>
      <c r="N265" s="6">
        <v>0</v>
      </c>
      <c r="O265" s="7">
        <f t="shared" si="4"/>
        <v>682882759.42109132</v>
      </c>
    </row>
    <row r="266" spans="1:15" ht="30" x14ac:dyDescent="0.25">
      <c r="A266" s="4" t="s">
        <v>435</v>
      </c>
      <c r="B266" s="4" t="s">
        <v>435</v>
      </c>
      <c r="C266" s="4" t="s">
        <v>233</v>
      </c>
      <c r="D266" s="4" t="s">
        <v>234</v>
      </c>
      <c r="E266" s="12" t="s">
        <v>442</v>
      </c>
      <c r="F266" s="12" t="s">
        <v>684</v>
      </c>
      <c r="G266" s="15">
        <v>0</v>
      </c>
      <c r="H266" s="5">
        <v>49297517.846153975</v>
      </c>
      <c r="I266" s="5">
        <v>34209313.855203986</v>
      </c>
      <c r="J266" s="5">
        <v>397566871.37736881</v>
      </c>
      <c r="K266" s="5">
        <v>0</v>
      </c>
      <c r="L266" s="6">
        <v>0</v>
      </c>
      <c r="M266" s="6">
        <v>3058814.8800000004</v>
      </c>
      <c r="N266" s="6">
        <v>0</v>
      </c>
      <c r="O266" s="7">
        <f t="shared" si="4"/>
        <v>484132517.95872676</v>
      </c>
    </row>
    <row r="267" spans="1:15" x14ac:dyDescent="0.25">
      <c r="A267" s="4" t="s">
        <v>435</v>
      </c>
      <c r="B267" s="4" t="s">
        <v>435</v>
      </c>
      <c r="C267" s="4" t="s">
        <v>444</v>
      </c>
      <c r="D267" s="4" t="s">
        <v>445</v>
      </c>
      <c r="E267" s="12" t="s">
        <v>446</v>
      </c>
      <c r="F267" s="12" t="s">
        <v>684</v>
      </c>
      <c r="G267" s="15">
        <v>0</v>
      </c>
      <c r="H267" s="5">
        <v>147983768.16289997</v>
      </c>
      <c r="I267" s="5">
        <v>104361278.44343996</v>
      </c>
      <c r="J267" s="5">
        <v>1346106770.3559797</v>
      </c>
      <c r="K267" s="5">
        <v>0</v>
      </c>
      <c r="L267" s="6">
        <v>0</v>
      </c>
      <c r="M267" s="6">
        <v>9637085.8800000008</v>
      </c>
      <c r="N267" s="6">
        <v>0</v>
      </c>
      <c r="O267" s="7">
        <f t="shared" si="4"/>
        <v>1608088902.8423197</v>
      </c>
    </row>
    <row r="268" spans="1:15" x14ac:dyDescent="0.25">
      <c r="A268" s="4" t="s">
        <v>435</v>
      </c>
      <c r="B268" s="4" t="s">
        <v>435</v>
      </c>
      <c r="C268" s="4" t="s">
        <v>99</v>
      </c>
      <c r="D268" s="4" t="s">
        <v>100</v>
      </c>
      <c r="E268" s="12" t="s">
        <v>447</v>
      </c>
      <c r="F268" s="12" t="s">
        <v>684</v>
      </c>
      <c r="G268" s="15">
        <v>0</v>
      </c>
      <c r="H268" s="5">
        <v>36791575.357465982</v>
      </c>
      <c r="I268" s="5">
        <v>23067680.180996001</v>
      </c>
      <c r="J268" s="5">
        <v>317742080.48108923</v>
      </c>
      <c r="K268" s="5">
        <v>0</v>
      </c>
      <c r="L268" s="6">
        <v>0</v>
      </c>
      <c r="M268" s="6">
        <v>2435329.44</v>
      </c>
      <c r="N268" s="6">
        <v>0</v>
      </c>
      <c r="O268" s="7">
        <f t="shared" si="4"/>
        <v>380036665.45955122</v>
      </c>
    </row>
    <row r="269" spans="1:15" x14ac:dyDescent="0.25">
      <c r="A269" s="4" t="s">
        <v>435</v>
      </c>
      <c r="B269" s="4" t="s">
        <v>435</v>
      </c>
      <c r="C269" s="4" t="s">
        <v>99</v>
      </c>
      <c r="D269" s="4" t="s">
        <v>100</v>
      </c>
      <c r="E269" s="12" t="s">
        <v>448</v>
      </c>
      <c r="F269" s="12" t="s">
        <v>684</v>
      </c>
      <c r="G269" s="15">
        <v>0</v>
      </c>
      <c r="H269" s="5">
        <v>61423551.628959</v>
      </c>
      <c r="I269" s="5">
        <v>35757814.751130998</v>
      </c>
      <c r="J269" s="5">
        <v>418153094.73306036</v>
      </c>
      <c r="K269" s="5">
        <v>0</v>
      </c>
      <c r="L269" s="6">
        <v>0</v>
      </c>
      <c r="M269" s="6">
        <v>2764469.5200000005</v>
      </c>
      <c r="N269" s="6">
        <v>0</v>
      </c>
      <c r="O269" s="7">
        <f t="shared" si="4"/>
        <v>518098930.63315034</v>
      </c>
    </row>
    <row r="270" spans="1:15" ht="30" x14ac:dyDescent="0.25">
      <c r="A270" s="4" t="s">
        <v>435</v>
      </c>
      <c r="B270" s="4" t="s">
        <v>435</v>
      </c>
      <c r="C270" s="4" t="s">
        <v>449</v>
      </c>
      <c r="D270" s="4" t="s">
        <v>450</v>
      </c>
      <c r="E270" s="12" t="s">
        <v>453</v>
      </c>
      <c r="F270" s="12" t="s">
        <v>684</v>
      </c>
      <c r="G270" s="15">
        <v>0</v>
      </c>
      <c r="H270" s="5">
        <v>57636741.990949988</v>
      </c>
      <c r="I270" s="5">
        <v>59441562.859728992</v>
      </c>
      <c r="J270" s="5">
        <v>504217860.64089406</v>
      </c>
      <c r="K270" s="5">
        <v>0</v>
      </c>
      <c r="L270" s="6">
        <v>0</v>
      </c>
      <c r="M270" s="6">
        <v>3871543.68</v>
      </c>
      <c r="N270" s="6">
        <v>0</v>
      </c>
      <c r="O270" s="7">
        <f t="shared" si="4"/>
        <v>625167709.17157304</v>
      </c>
    </row>
    <row r="271" spans="1:15" ht="30" x14ac:dyDescent="0.25">
      <c r="A271" s="4" t="s">
        <v>435</v>
      </c>
      <c r="B271" s="4" t="s">
        <v>435</v>
      </c>
      <c r="C271" s="4" t="s">
        <v>449</v>
      </c>
      <c r="D271" s="4" t="s">
        <v>450</v>
      </c>
      <c r="E271" s="12" t="s">
        <v>454</v>
      </c>
      <c r="F271" s="12" t="s">
        <v>684</v>
      </c>
      <c r="G271" s="15">
        <v>0</v>
      </c>
      <c r="H271" s="5">
        <v>54365902</v>
      </c>
      <c r="I271" s="5">
        <v>37283278.171945989</v>
      </c>
      <c r="J271" s="5">
        <v>371190481.74312842</v>
      </c>
      <c r="K271" s="5">
        <v>0</v>
      </c>
      <c r="L271" s="6">
        <v>0</v>
      </c>
      <c r="M271" s="6">
        <v>4280665.32</v>
      </c>
      <c r="N271" s="6">
        <v>0</v>
      </c>
      <c r="O271" s="7">
        <f t="shared" si="4"/>
        <v>467120327.2350744</v>
      </c>
    </row>
    <row r="272" spans="1:15" ht="30" x14ac:dyDescent="0.25">
      <c r="A272" s="4" t="s">
        <v>435</v>
      </c>
      <c r="B272" s="4" t="s">
        <v>435</v>
      </c>
      <c r="C272" s="4" t="s">
        <v>449</v>
      </c>
      <c r="D272" s="4" t="s">
        <v>450</v>
      </c>
      <c r="E272" s="14" t="s">
        <v>451</v>
      </c>
      <c r="F272" s="12" t="s">
        <v>684</v>
      </c>
      <c r="G272" s="15">
        <v>0</v>
      </c>
      <c r="H272" s="5">
        <v>31819291.438914001</v>
      </c>
      <c r="I272" s="5">
        <v>24838203.276017994</v>
      </c>
      <c r="J272" s="5">
        <v>299744412.99247259</v>
      </c>
      <c r="K272" s="5">
        <v>0</v>
      </c>
      <c r="L272" s="6">
        <v>0</v>
      </c>
      <c r="M272" s="6">
        <v>2869864.0200000005</v>
      </c>
      <c r="N272" s="6">
        <v>0</v>
      </c>
      <c r="O272" s="7">
        <f t="shared" si="4"/>
        <v>359271771.72740459</v>
      </c>
    </row>
    <row r="273" spans="1:15" ht="30" x14ac:dyDescent="0.25">
      <c r="A273" s="4" t="s">
        <v>435</v>
      </c>
      <c r="B273" s="4" t="s">
        <v>435</v>
      </c>
      <c r="C273" s="4" t="s">
        <v>449</v>
      </c>
      <c r="D273" s="4" t="s">
        <v>450</v>
      </c>
      <c r="E273" s="14" t="s">
        <v>452</v>
      </c>
      <c r="F273" s="12" t="s">
        <v>684</v>
      </c>
      <c r="G273" s="15">
        <v>0</v>
      </c>
      <c r="H273" s="5">
        <v>47492387.484161973</v>
      </c>
      <c r="I273" s="5">
        <v>27786260.66968298</v>
      </c>
      <c r="J273" s="5">
        <v>340259566.53196883</v>
      </c>
      <c r="K273" s="5">
        <v>0</v>
      </c>
      <c r="L273" s="6">
        <v>0</v>
      </c>
      <c r="M273" s="6">
        <v>3423484.08</v>
      </c>
      <c r="N273" s="6">
        <v>0</v>
      </c>
      <c r="O273" s="7">
        <f t="shared" si="4"/>
        <v>418961698.76581377</v>
      </c>
    </row>
    <row r="274" spans="1:15" x14ac:dyDescent="0.25">
      <c r="A274" s="4" t="s">
        <v>435</v>
      </c>
      <c r="B274" s="4" t="s">
        <v>435</v>
      </c>
      <c r="C274" s="4" t="s">
        <v>455</v>
      </c>
      <c r="D274" s="4" t="s">
        <v>456</v>
      </c>
      <c r="E274" s="12" t="s">
        <v>458</v>
      </c>
      <c r="F274" s="12" t="s">
        <v>684</v>
      </c>
      <c r="G274" s="15">
        <v>0</v>
      </c>
      <c r="H274" s="5">
        <v>52377022.796379983</v>
      </c>
      <c r="I274" s="5">
        <v>33983642.714932024</v>
      </c>
      <c r="J274" s="5">
        <v>421270128.5400328</v>
      </c>
      <c r="K274" s="5">
        <v>0</v>
      </c>
      <c r="L274" s="6">
        <v>0</v>
      </c>
      <c r="M274" s="6">
        <v>2667123.36</v>
      </c>
      <c r="N274" s="6">
        <v>0</v>
      </c>
      <c r="O274" s="7">
        <f t="shared" si="4"/>
        <v>510297917.41134483</v>
      </c>
    </row>
    <row r="275" spans="1:15" x14ac:dyDescent="0.25">
      <c r="A275" s="4" t="s">
        <v>435</v>
      </c>
      <c r="B275" s="4" t="s">
        <v>435</v>
      </c>
      <c r="C275" s="4" t="s">
        <v>455</v>
      </c>
      <c r="D275" s="4" t="s">
        <v>456</v>
      </c>
      <c r="E275" s="12" t="s">
        <v>457</v>
      </c>
      <c r="F275" s="12" t="s">
        <v>684</v>
      </c>
      <c r="G275" s="15">
        <v>0</v>
      </c>
      <c r="H275" s="5">
        <v>57116802.090497017</v>
      </c>
      <c r="I275" s="5">
        <v>48399117.493212998</v>
      </c>
      <c r="J275" s="5">
        <v>454424205.87145323</v>
      </c>
      <c r="K275" s="5">
        <v>0</v>
      </c>
      <c r="L275" s="6">
        <v>0</v>
      </c>
      <c r="M275" s="6">
        <v>2670977.7000000002</v>
      </c>
      <c r="N275" s="6">
        <v>0</v>
      </c>
      <c r="O275" s="7">
        <f t="shared" si="4"/>
        <v>562611103.15516329</v>
      </c>
    </row>
    <row r="276" spans="1:15" x14ac:dyDescent="0.25">
      <c r="A276" s="4" t="s">
        <v>435</v>
      </c>
      <c r="B276" s="4" t="s">
        <v>435</v>
      </c>
      <c r="C276" s="4" t="s">
        <v>459</v>
      </c>
      <c r="D276" s="4" t="s">
        <v>460</v>
      </c>
      <c r="E276" s="12" t="s">
        <v>462</v>
      </c>
      <c r="F276" s="12" t="s">
        <v>684</v>
      </c>
      <c r="G276" s="15">
        <v>0</v>
      </c>
      <c r="H276" s="5">
        <v>51996917.221719027</v>
      </c>
      <c r="I276" s="5">
        <v>57463146.986425996</v>
      </c>
      <c r="J276" s="5">
        <v>639952955.6268152</v>
      </c>
      <c r="K276" s="5">
        <v>0</v>
      </c>
      <c r="L276" s="6">
        <v>0</v>
      </c>
      <c r="M276" s="6">
        <v>4156852.1400000006</v>
      </c>
      <c r="N276" s="6">
        <v>0</v>
      </c>
      <c r="O276" s="7">
        <f t="shared" si="4"/>
        <v>753569871.97496021</v>
      </c>
    </row>
    <row r="277" spans="1:15" x14ac:dyDescent="0.25">
      <c r="A277" s="4" t="s">
        <v>435</v>
      </c>
      <c r="B277" s="4" t="s">
        <v>435</v>
      </c>
      <c r="C277" s="4" t="s">
        <v>459</v>
      </c>
      <c r="D277" s="4" t="s">
        <v>460</v>
      </c>
      <c r="E277" s="12" t="s">
        <v>461</v>
      </c>
      <c r="F277" s="12" t="s">
        <v>684</v>
      </c>
      <c r="G277" s="15">
        <v>0</v>
      </c>
      <c r="H277" s="5">
        <v>7271571.7466062978</v>
      </c>
      <c r="I277" s="5">
        <v>5962477.5565610975</v>
      </c>
      <c r="J277" s="5">
        <v>45091989.170409597</v>
      </c>
      <c r="K277" s="5">
        <v>0</v>
      </c>
      <c r="L277" s="6">
        <v>0</v>
      </c>
      <c r="M277" s="6">
        <v>476536.86000000004</v>
      </c>
      <c r="N277" s="6">
        <v>0</v>
      </c>
      <c r="O277" s="7">
        <f t="shared" si="4"/>
        <v>58802575.333576992</v>
      </c>
    </row>
    <row r="278" spans="1:15" ht="30" x14ac:dyDescent="0.25">
      <c r="A278" s="4" t="s">
        <v>435</v>
      </c>
      <c r="B278" s="4" t="s">
        <v>435</v>
      </c>
      <c r="C278" s="4" t="s">
        <v>190</v>
      </c>
      <c r="D278" s="4" t="s">
        <v>191</v>
      </c>
      <c r="E278" s="12" t="s">
        <v>463</v>
      </c>
      <c r="F278" s="12" t="s">
        <v>684</v>
      </c>
      <c r="G278" s="15">
        <v>0</v>
      </c>
      <c r="H278" s="5">
        <v>60387178.950226009</v>
      </c>
      <c r="I278" s="5">
        <v>61432791.89140296</v>
      </c>
      <c r="J278" s="5">
        <v>713464270.90899897</v>
      </c>
      <c r="K278" s="5">
        <v>0</v>
      </c>
      <c r="L278" s="6">
        <v>0</v>
      </c>
      <c r="M278" s="6">
        <v>4139018.82</v>
      </c>
      <c r="N278" s="6">
        <v>0</v>
      </c>
      <c r="O278" s="7">
        <f t="shared" si="4"/>
        <v>839423260.57062805</v>
      </c>
    </row>
    <row r="279" spans="1:15" ht="30" x14ac:dyDescent="0.25">
      <c r="A279" s="4" t="s">
        <v>435</v>
      </c>
      <c r="B279" s="4" t="s">
        <v>435</v>
      </c>
      <c r="C279" s="4" t="s">
        <v>464</v>
      </c>
      <c r="D279" s="4" t="s">
        <v>709</v>
      </c>
      <c r="E279" s="12" t="s">
        <v>465</v>
      </c>
      <c r="F279" s="12" t="s">
        <v>684</v>
      </c>
      <c r="G279" s="15">
        <v>0</v>
      </c>
      <c r="H279" s="5">
        <v>45870533.972850025</v>
      </c>
      <c r="I279" s="5">
        <v>20929364.099547982</v>
      </c>
      <c r="J279" s="5">
        <v>396631416.01217461</v>
      </c>
      <c r="K279" s="5">
        <v>0</v>
      </c>
      <c r="L279" s="6">
        <v>0</v>
      </c>
      <c r="M279" s="6">
        <v>2661772.6800000002</v>
      </c>
      <c r="N279" s="6">
        <v>0</v>
      </c>
      <c r="O279" s="7">
        <f t="shared" si="4"/>
        <v>466093086.76457262</v>
      </c>
    </row>
    <row r="280" spans="1:15" x14ac:dyDescent="0.25">
      <c r="A280" s="4" t="s">
        <v>435</v>
      </c>
      <c r="B280" s="4" t="s">
        <v>435</v>
      </c>
      <c r="C280" s="4" t="s">
        <v>102</v>
      </c>
      <c r="D280" s="4" t="s">
        <v>103</v>
      </c>
      <c r="E280" s="12" t="s">
        <v>467</v>
      </c>
      <c r="F280" s="12" t="s">
        <v>684</v>
      </c>
      <c r="G280" s="15">
        <v>0</v>
      </c>
      <c r="H280" s="5">
        <v>139651439.68326008</v>
      </c>
      <c r="I280" s="5">
        <v>102951455.41176009</v>
      </c>
      <c r="J280" s="5">
        <v>1498528198.9405451</v>
      </c>
      <c r="K280" s="5">
        <v>0</v>
      </c>
      <c r="L280" s="6">
        <v>0</v>
      </c>
      <c r="M280" s="6">
        <v>6666160.5</v>
      </c>
      <c r="N280" s="6">
        <v>0</v>
      </c>
      <c r="O280" s="7">
        <f t="shared" si="4"/>
        <v>1747797254.5355654</v>
      </c>
    </row>
    <row r="281" spans="1:15" x14ac:dyDescent="0.25">
      <c r="A281" s="4" t="s">
        <v>435</v>
      </c>
      <c r="B281" s="4" t="s">
        <v>435</v>
      </c>
      <c r="C281" s="4" t="s">
        <v>102</v>
      </c>
      <c r="D281" s="4" t="s">
        <v>103</v>
      </c>
      <c r="E281" s="12" t="s">
        <v>466</v>
      </c>
      <c r="F281" s="12" t="s">
        <v>684</v>
      </c>
      <c r="G281" s="15">
        <v>0</v>
      </c>
      <c r="H281" s="5">
        <v>18008603.276018009</v>
      </c>
      <c r="I281" s="5">
        <v>8974049.6470587999</v>
      </c>
      <c r="J281" s="5">
        <v>142192306.44539881</v>
      </c>
      <c r="K281" s="5">
        <v>0</v>
      </c>
      <c r="L281" s="6">
        <v>0</v>
      </c>
      <c r="M281" s="6">
        <v>1378573.74</v>
      </c>
      <c r="N281" s="6">
        <v>0</v>
      </c>
      <c r="O281" s="7">
        <f t="shared" si="4"/>
        <v>170553533.10847563</v>
      </c>
    </row>
    <row r="282" spans="1:15" ht="30" x14ac:dyDescent="0.25">
      <c r="A282" s="4" t="s">
        <v>435</v>
      </c>
      <c r="B282" s="4" t="s">
        <v>435</v>
      </c>
      <c r="C282" s="4" t="s">
        <v>92</v>
      </c>
      <c r="D282" s="4" t="s">
        <v>93</v>
      </c>
      <c r="E282" s="12" t="s">
        <v>470</v>
      </c>
      <c r="F282" s="12" t="s">
        <v>684</v>
      </c>
      <c r="G282" s="15">
        <v>0</v>
      </c>
      <c r="H282" s="5">
        <v>103200510.52488995</v>
      </c>
      <c r="I282" s="5">
        <v>67805326.506788015</v>
      </c>
      <c r="J282" s="5">
        <v>1252580685.9175868</v>
      </c>
      <c r="K282" s="5">
        <v>0</v>
      </c>
      <c r="L282" s="6">
        <v>0</v>
      </c>
      <c r="M282" s="6">
        <v>5159304</v>
      </c>
      <c r="N282" s="6">
        <v>0</v>
      </c>
      <c r="O282" s="7">
        <f t="shared" si="4"/>
        <v>1428745826.9492648</v>
      </c>
    </row>
    <row r="283" spans="1:15" ht="30" x14ac:dyDescent="0.25">
      <c r="A283" s="4" t="s">
        <v>435</v>
      </c>
      <c r="B283" s="4" t="s">
        <v>435</v>
      </c>
      <c r="C283" s="4" t="s">
        <v>92</v>
      </c>
      <c r="D283" s="4" t="s">
        <v>93</v>
      </c>
      <c r="E283" s="12" t="s">
        <v>468</v>
      </c>
      <c r="F283" s="12" t="s">
        <v>684</v>
      </c>
      <c r="G283" s="15">
        <v>0</v>
      </c>
      <c r="H283" s="5">
        <v>64594561.067873001</v>
      </c>
      <c r="I283" s="5">
        <v>32056999.438913941</v>
      </c>
      <c r="J283" s="5">
        <v>764558537.91570914</v>
      </c>
      <c r="K283" s="5">
        <v>0</v>
      </c>
      <c r="L283" s="6">
        <v>0</v>
      </c>
      <c r="M283" s="6">
        <v>4257744.66</v>
      </c>
      <c r="N283" s="6">
        <v>0</v>
      </c>
      <c r="O283" s="7">
        <f t="shared" si="4"/>
        <v>865467843.08249605</v>
      </c>
    </row>
    <row r="284" spans="1:15" ht="30" x14ac:dyDescent="0.25">
      <c r="A284" s="4" t="s">
        <v>435</v>
      </c>
      <c r="B284" s="4" t="s">
        <v>435</v>
      </c>
      <c r="C284" s="4" t="s">
        <v>92</v>
      </c>
      <c r="D284" s="4" t="s">
        <v>93</v>
      </c>
      <c r="E284" s="12" t="s">
        <v>469</v>
      </c>
      <c r="F284" s="12" t="s">
        <v>684</v>
      </c>
      <c r="G284" s="15">
        <v>0</v>
      </c>
      <c r="H284" s="5">
        <v>24871861.402714998</v>
      </c>
      <c r="I284" s="5">
        <v>20484346.923076987</v>
      </c>
      <c r="J284" s="5">
        <v>369131572.93512642</v>
      </c>
      <c r="K284" s="5">
        <v>0</v>
      </c>
      <c r="L284" s="6">
        <v>0</v>
      </c>
      <c r="M284" s="6">
        <v>1692518.58</v>
      </c>
      <c r="N284" s="6">
        <v>0</v>
      </c>
      <c r="O284" s="7">
        <f t="shared" si="4"/>
        <v>416180299.84091836</v>
      </c>
    </row>
    <row r="285" spans="1:15" x14ac:dyDescent="0.25">
      <c r="A285" s="4" t="s">
        <v>435</v>
      </c>
      <c r="B285" s="4" t="s">
        <v>435</v>
      </c>
      <c r="C285" s="4" t="s">
        <v>471</v>
      </c>
      <c r="D285" s="4" t="s">
        <v>472</v>
      </c>
      <c r="E285" s="12" t="s">
        <v>473</v>
      </c>
      <c r="F285" s="12" t="s">
        <v>684</v>
      </c>
      <c r="G285" s="15">
        <v>0</v>
      </c>
      <c r="H285" s="5">
        <v>37385395.773754984</v>
      </c>
      <c r="I285" s="5">
        <v>29820104.76018101</v>
      </c>
      <c r="J285" s="5">
        <v>271343807.68355632</v>
      </c>
      <c r="K285" s="5">
        <v>0</v>
      </c>
      <c r="L285" s="6">
        <v>0</v>
      </c>
      <c r="M285" s="6">
        <v>2118255.8400000003</v>
      </c>
      <c r="N285" s="6">
        <v>0</v>
      </c>
      <c r="O285" s="7">
        <f t="shared" si="4"/>
        <v>340667564.05749232</v>
      </c>
    </row>
    <row r="286" spans="1:15" x14ac:dyDescent="0.25">
      <c r="A286" s="4" t="s">
        <v>435</v>
      </c>
      <c r="B286" s="4" t="s">
        <v>435</v>
      </c>
      <c r="C286" s="4" t="s">
        <v>471</v>
      </c>
      <c r="D286" s="4" t="s">
        <v>472</v>
      </c>
      <c r="E286" s="12" t="s">
        <v>475</v>
      </c>
      <c r="F286" s="12" t="s">
        <v>684</v>
      </c>
      <c r="G286" s="15">
        <v>0</v>
      </c>
      <c r="H286" s="5">
        <v>26164516.361990988</v>
      </c>
      <c r="I286" s="5">
        <v>22552530.642533988</v>
      </c>
      <c r="J286" s="5">
        <v>180973300.75701559</v>
      </c>
      <c r="K286" s="5">
        <v>0</v>
      </c>
      <c r="L286" s="6">
        <v>0</v>
      </c>
      <c r="M286" s="6">
        <v>1272652.3800000001</v>
      </c>
      <c r="N286" s="6">
        <v>0</v>
      </c>
      <c r="O286" s="7">
        <f t="shared" si="4"/>
        <v>230963000.14154056</v>
      </c>
    </row>
    <row r="287" spans="1:15" x14ac:dyDescent="0.25">
      <c r="A287" s="4" t="s">
        <v>435</v>
      </c>
      <c r="B287" s="4" t="s">
        <v>435</v>
      </c>
      <c r="C287" s="4" t="s">
        <v>471</v>
      </c>
      <c r="D287" s="4" t="s">
        <v>472</v>
      </c>
      <c r="E287" s="12" t="s">
        <v>476</v>
      </c>
      <c r="F287" s="12" t="s">
        <v>684</v>
      </c>
      <c r="G287" s="15">
        <v>0</v>
      </c>
      <c r="H287" s="5">
        <v>4775413.5565610975</v>
      </c>
      <c r="I287" s="5">
        <v>3828832.6425338984</v>
      </c>
      <c r="J287" s="5">
        <v>36492560.703480266</v>
      </c>
      <c r="K287" s="5">
        <v>0</v>
      </c>
      <c r="L287" s="6">
        <v>0</v>
      </c>
      <c r="M287" s="6">
        <v>414384.12</v>
      </c>
      <c r="N287" s="6">
        <v>0</v>
      </c>
      <c r="O287" s="7">
        <f t="shared" si="4"/>
        <v>45511191.022575259</v>
      </c>
    </row>
    <row r="288" spans="1:15" x14ac:dyDescent="0.25">
      <c r="A288" s="4" t="s">
        <v>435</v>
      </c>
      <c r="B288" s="4" t="s">
        <v>435</v>
      </c>
      <c r="C288" s="4" t="s">
        <v>471</v>
      </c>
      <c r="D288" s="4" t="s">
        <v>472</v>
      </c>
      <c r="E288" s="12" t="s">
        <v>474</v>
      </c>
      <c r="F288" s="12" t="s">
        <v>684</v>
      </c>
      <c r="G288" s="15">
        <v>0</v>
      </c>
      <c r="H288" s="5">
        <v>36764413.918552011</v>
      </c>
      <c r="I288" s="5">
        <v>28391438.769230992</v>
      </c>
      <c r="J288" s="5">
        <v>196721007.78815809</v>
      </c>
      <c r="K288" s="5">
        <v>0</v>
      </c>
      <c r="L288" s="6">
        <v>0</v>
      </c>
      <c r="M288" s="6">
        <v>1380564.72</v>
      </c>
      <c r="N288" s="6">
        <v>0</v>
      </c>
      <c r="O288" s="7">
        <f t="shared" si="4"/>
        <v>263257425.19594109</v>
      </c>
    </row>
    <row r="289" spans="1:15" x14ac:dyDescent="0.25">
      <c r="A289" s="4" t="s">
        <v>435</v>
      </c>
      <c r="B289" s="4" t="s">
        <v>435</v>
      </c>
      <c r="C289" s="4" t="s">
        <v>478</v>
      </c>
      <c r="D289" s="4" t="s">
        <v>479</v>
      </c>
      <c r="E289" s="12" t="s">
        <v>480</v>
      </c>
      <c r="F289" s="12" t="s">
        <v>684</v>
      </c>
      <c r="G289" s="15">
        <v>0</v>
      </c>
      <c r="H289" s="5">
        <v>53083201.176470995</v>
      </c>
      <c r="I289" s="5">
        <v>32961540.751130998</v>
      </c>
      <c r="J289" s="5">
        <v>466397622.26394743</v>
      </c>
      <c r="K289" s="5">
        <v>0</v>
      </c>
      <c r="L289" s="6">
        <v>0</v>
      </c>
      <c r="M289" s="6">
        <v>3209429.5200000005</v>
      </c>
      <c r="N289" s="6">
        <v>0</v>
      </c>
      <c r="O289" s="7">
        <f t="shared" si="4"/>
        <v>555651793.7115494</v>
      </c>
    </row>
    <row r="290" spans="1:15" x14ac:dyDescent="0.25">
      <c r="A290" s="4" t="s">
        <v>435</v>
      </c>
      <c r="B290" s="4" t="s">
        <v>435</v>
      </c>
      <c r="C290" s="4" t="s">
        <v>481</v>
      </c>
      <c r="D290" s="4" t="s">
        <v>482</v>
      </c>
      <c r="E290" s="12" t="s">
        <v>483</v>
      </c>
      <c r="F290" s="12" t="s">
        <v>684</v>
      </c>
      <c r="G290" s="15">
        <v>0</v>
      </c>
      <c r="H290" s="5">
        <v>48327482.099547982</v>
      </c>
      <c r="I290" s="5">
        <v>31030014.307691991</v>
      </c>
      <c r="J290" s="5">
        <v>376820700.12883705</v>
      </c>
      <c r="K290" s="5">
        <v>0</v>
      </c>
      <c r="L290" s="6">
        <v>0</v>
      </c>
      <c r="M290" s="6">
        <v>2578325.4</v>
      </c>
      <c r="N290" s="6">
        <v>0</v>
      </c>
      <c r="O290" s="7">
        <f t="shared" si="4"/>
        <v>458756521.936077</v>
      </c>
    </row>
    <row r="291" spans="1:15" x14ac:dyDescent="0.25">
      <c r="A291" s="4" t="s">
        <v>435</v>
      </c>
      <c r="B291" s="4" t="s">
        <v>435</v>
      </c>
      <c r="C291" s="4" t="s">
        <v>484</v>
      </c>
      <c r="D291" s="4" t="s">
        <v>485</v>
      </c>
      <c r="E291" s="12" t="s">
        <v>600</v>
      </c>
      <c r="F291" s="12" t="s">
        <v>684</v>
      </c>
      <c r="G291" s="15">
        <v>0</v>
      </c>
      <c r="H291" s="5">
        <v>44140309.873302996</v>
      </c>
      <c r="I291" s="5">
        <v>35675006.289592981</v>
      </c>
      <c r="J291" s="5">
        <v>398502697.79683691</v>
      </c>
      <c r="K291" s="5">
        <v>0</v>
      </c>
      <c r="L291" s="6">
        <v>0</v>
      </c>
      <c r="M291" s="6">
        <v>2304151.3800000004</v>
      </c>
      <c r="N291" s="6">
        <v>0</v>
      </c>
      <c r="O291" s="7">
        <f t="shared" si="4"/>
        <v>480622165.33973289</v>
      </c>
    </row>
    <row r="292" spans="1:15" x14ac:dyDescent="0.25">
      <c r="A292" s="4" t="s">
        <v>435</v>
      </c>
      <c r="B292" s="4" t="s">
        <v>435</v>
      </c>
      <c r="C292" s="4" t="s">
        <v>484</v>
      </c>
      <c r="D292" s="4" t="s">
        <v>485</v>
      </c>
      <c r="E292" s="12" t="s">
        <v>602</v>
      </c>
      <c r="F292" s="12" t="s">
        <v>684</v>
      </c>
      <c r="G292" s="15">
        <v>0</v>
      </c>
      <c r="H292" s="5">
        <v>34647270.723982006</v>
      </c>
      <c r="I292" s="5">
        <v>26960297.257918984</v>
      </c>
      <c r="J292" s="5">
        <v>308421356.937024</v>
      </c>
      <c r="K292" s="5">
        <v>0</v>
      </c>
      <c r="L292" s="6">
        <v>0</v>
      </c>
      <c r="M292" s="6">
        <v>1969893.9000000001</v>
      </c>
      <c r="N292" s="6">
        <v>0</v>
      </c>
      <c r="O292" s="7">
        <f t="shared" si="4"/>
        <v>371998818.81892496</v>
      </c>
    </row>
    <row r="293" spans="1:15" ht="30" x14ac:dyDescent="0.25">
      <c r="A293" s="4" t="s">
        <v>435</v>
      </c>
      <c r="B293" s="4" t="s">
        <v>435</v>
      </c>
      <c r="C293" s="4" t="s">
        <v>487</v>
      </c>
      <c r="D293" s="4" t="s">
        <v>488</v>
      </c>
      <c r="E293" s="12" t="s">
        <v>489</v>
      </c>
      <c r="F293" s="12" t="s">
        <v>684</v>
      </c>
      <c r="G293" s="15">
        <v>0</v>
      </c>
      <c r="H293" s="5">
        <v>142061033.18551993</v>
      </c>
      <c r="I293" s="5">
        <v>233687567.85520005</v>
      </c>
      <c r="J293" s="5">
        <v>1607719398.0816114</v>
      </c>
      <c r="K293" s="5">
        <v>0</v>
      </c>
      <c r="L293" s="6">
        <v>0</v>
      </c>
      <c r="M293" s="6">
        <v>13730654.16</v>
      </c>
      <c r="N293" s="6">
        <v>0</v>
      </c>
      <c r="O293" s="7">
        <f t="shared" si="4"/>
        <v>1997198653.2823315</v>
      </c>
    </row>
    <row r="294" spans="1:15" x14ac:dyDescent="0.25">
      <c r="A294" s="4" t="s">
        <v>435</v>
      </c>
      <c r="B294" s="4" t="s">
        <v>435</v>
      </c>
      <c r="C294" s="4" t="s">
        <v>490</v>
      </c>
      <c r="D294" s="4" t="s">
        <v>491</v>
      </c>
      <c r="E294" s="12" t="s">
        <v>492</v>
      </c>
      <c r="F294" s="12" t="s">
        <v>684</v>
      </c>
      <c r="G294" s="15">
        <v>0</v>
      </c>
      <c r="H294" s="5">
        <v>103529978.37103999</v>
      </c>
      <c r="I294" s="5">
        <v>67037282.85067904</v>
      </c>
      <c r="J294" s="5">
        <v>862597062.9040004</v>
      </c>
      <c r="K294" s="5">
        <v>0</v>
      </c>
      <c r="L294" s="6">
        <v>0</v>
      </c>
      <c r="M294" s="6">
        <v>6936980.9400000004</v>
      </c>
      <c r="N294" s="6">
        <v>0</v>
      </c>
      <c r="O294" s="7">
        <f t="shared" si="4"/>
        <v>1040101305.0657195</v>
      </c>
    </row>
    <row r="295" spans="1:15" ht="30" x14ac:dyDescent="0.25">
      <c r="A295" s="4" t="s">
        <v>435</v>
      </c>
      <c r="B295" s="4" t="s">
        <v>435</v>
      </c>
      <c r="C295" s="4" t="s">
        <v>105</v>
      </c>
      <c r="D295" s="4" t="s">
        <v>106</v>
      </c>
      <c r="E295" s="12" t="s">
        <v>493</v>
      </c>
      <c r="F295" s="12" t="s">
        <v>684</v>
      </c>
      <c r="G295" s="15">
        <v>0</v>
      </c>
      <c r="H295" s="5">
        <v>125001514.16289997</v>
      </c>
      <c r="I295" s="5">
        <v>69927953.257918954</v>
      </c>
      <c r="J295" s="5">
        <v>955882540.96513796</v>
      </c>
      <c r="K295" s="5">
        <v>0</v>
      </c>
      <c r="L295" s="6">
        <v>0</v>
      </c>
      <c r="M295" s="6">
        <v>6365529</v>
      </c>
      <c r="N295" s="6">
        <v>0</v>
      </c>
      <c r="O295" s="7">
        <f t="shared" si="4"/>
        <v>1157177537.3859568</v>
      </c>
    </row>
    <row r="296" spans="1:15" x14ac:dyDescent="0.25">
      <c r="A296" s="4" t="s">
        <v>435</v>
      </c>
      <c r="B296" s="4" t="s">
        <v>435</v>
      </c>
      <c r="C296" s="4" t="s">
        <v>494</v>
      </c>
      <c r="D296" s="4" t="s">
        <v>495</v>
      </c>
      <c r="E296" s="12" t="s">
        <v>496</v>
      </c>
      <c r="F296" s="12" t="s">
        <v>684</v>
      </c>
      <c r="G296" s="15">
        <v>0</v>
      </c>
      <c r="H296" s="5">
        <v>71304804.226244032</v>
      </c>
      <c r="I296" s="5">
        <v>67881373.257918</v>
      </c>
      <c r="J296" s="5">
        <v>623264538.09318209</v>
      </c>
      <c r="K296" s="5">
        <v>0</v>
      </c>
      <c r="L296" s="6">
        <v>0</v>
      </c>
      <c r="M296" s="6">
        <v>4480695</v>
      </c>
      <c r="N296" s="6">
        <v>0</v>
      </c>
      <c r="O296" s="7">
        <f t="shared" si="4"/>
        <v>766931410.57734418</v>
      </c>
    </row>
    <row r="297" spans="1:15" ht="30" x14ac:dyDescent="0.25">
      <c r="A297" s="4" t="s">
        <v>435</v>
      </c>
      <c r="B297" s="4" t="s">
        <v>435</v>
      </c>
      <c r="C297" s="4" t="s">
        <v>497</v>
      </c>
      <c r="D297" s="4" t="s">
        <v>498</v>
      </c>
      <c r="E297" s="12" t="s">
        <v>499</v>
      </c>
      <c r="F297" s="12" t="s">
        <v>684</v>
      </c>
      <c r="G297" s="15">
        <v>0</v>
      </c>
      <c r="H297" s="5">
        <v>47091513.927601993</v>
      </c>
      <c r="I297" s="5">
        <v>33013289.963801026</v>
      </c>
      <c r="J297" s="5">
        <v>341502185.77123791</v>
      </c>
      <c r="K297" s="5">
        <v>0</v>
      </c>
      <c r="L297" s="6">
        <v>0</v>
      </c>
      <c r="M297" s="6">
        <v>2363076</v>
      </c>
      <c r="N297" s="6">
        <v>0</v>
      </c>
      <c r="O297" s="7">
        <f t="shared" si="4"/>
        <v>423970065.66264093</v>
      </c>
    </row>
    <row r="298" spans="1:15" x14ac:dyDescent="0.25">
      <c r="A298" s="4" t="s">
        <v>435</v>
      </c>
      <c r="B298" s="4" t="s">
        <v>435</v>
      </c>
      <c r="C298" s="4" t="s">
        <v>501</v>
      </c>
      <c r="D298" s="4" t="s">
        <v>502</v>
      </c>
      <c r="E298" s="12" t="s">
        <v>503</v>
      </c>
      <c r="F298" s="12" t="s">
        <v>684</v>
      </c>
      <c r="G298" s="15">
        <v>0</v>
      </c>
      <c r="H298" s="5">
        <v>94441775.773756027</v>
      </c>
      <c r="I298" s="5">
        <v>70406631.89140296</v>
      </c>
      <c r="J298" s="5">
        <v>797664900.12644851</v>
      </c>
      <c r="K298" s="5">
        <v>0</v>
      </c>
      <c r="L298" s="6">
        <v>0</v>
      </c>
      <c r="M298" s="6">
        <v>5850000</v>
      </c>
      <c r="N298" s="6">
        <v>0</v>
      </c>
      <c r="O298" s="7">
        <f t="shared" si="4"/>
        <v>968363307.7916075</v>
      </c>
    </row>
    <row r="299" spans="1:15" x14ac:dyDescent="0.25">
      <c r="A299" s="4" t="s">
        <v>435</v>
      </c>
      <c r="B299" s="4" t="s">
        <v>435</v>
      </c>
      <c r="C299" s="4" t="s">
        <v>504</v>
      </c>
      <c r="D299" s="4" t="s">
        <v>505</v>
      </c>
      <c r="E299" s="12" t="s">
        <v>506</v>
      </c>
      <c r="F299" s="12" t="s">
        <v>684</v>
      </c>
      <c r="G299" s="15">
        <v>0</v>
      </c>
      <c r="H299" s="5">
        <v>90953423.574661016</v>
      </c>
      <c r="I299" s="5">
        <v>92024182.615384936</v>
      </c>
      <c r="J299" s="5">
        <v>919452247.04185808</v>
      </c>
      <c r="K299" s="5">
        <v>0</v>
      </c>
      <c r="L299" s="6">
        <v>0</v>
      </c>
      <c r="M299" s="6">
        <v>6185785.1399999997</v>
      </c>
      <c r="N299" s="6">
        <v>0</v>
      </c>
      <c r="O299" s="7">
        <f t="shared" si="4"/>
        <v>1108615638.3719041</v>
      </c>
    </row>
    <row r="300" spans="1:15" ht="30" x14ac:dyDescent="0.25">
      <c r="A300" s="4" t="s">
        <v>435</v>
      </c>
      <c r="B300" s="4" t="s">
        <v>435</v>
      </c>
      <c r="C300" s="4" t="s">
        <v>507</v>
      </c>
      <c r="D300" s="4" t="s">
        <v>508</v>
      </c>
      <c r="E300" s="12" t="s">
        <v>509</v>
      </c>
      <c r="F300" s="12" t="s">
        <v>684</v>
      </c>
      <c r="G300" s="15">
        <v>0</v>
      </c>
      <c r="H300" s="5">
        <v>103608752.86878002</v>
      </c>
      <c r="I300" s="5">
        <v>81457277.457013011</v>
      </c>
      <c r="J300" s="5">
        <v>1068945724.5940071</v>
      </c>
      <c r="K300" s="5">
        <v>0</v>
      </c>
      <c r="L300" s="6">
        <v>0</v>
      </c>
      <c r="M300" s="6">
        <v>5755215.7800000003</v>
      </c>
      <c r="N300" s="6">
        <v>0</v>
      </c>
      <c r="O300" s="7">
        <f t="shared" si="4"/>
        <v>1259766970.6998003</v>
      </c>
    </row>
    <row r="301" spans="1:15" x14ac:dyDescent="0.25">
      <c r="A301" s="4" t="s">
        <v>435</v>
      </c>
      <c r="B301" s="4" t="s">
        <v>435</v>
      </c>
      <c r="C301" s="4" t="s">
        <v>510</v>
      </c>
      <c r="D301" s="4" t="s">
        <v>511</v>
      </c>
      <c r="E301" s="12" t="s">
        <v>512</v>
      </c>
      <c r="F301" s="12" t="s">
        <v>684</v>
      </c>
      <c r="G301" s="15">
        <v>0</v>
      </c>
      <c r="H301" s="5">
        <v>80266353.52036202</v>
      </c>
      <c r="I301" s="5">
        <v>53489123.710406959</v>
      </c>
      <c r="J301" s="5">
        <v>542048697.78397715</v>
      </c>
      <c r="K301" s="5">
        <v>0</v>
      </c>
      <c r="L301" s="6">
        <v>0</v>
      </c>
      <c r="M301" s="6">
        <v>3767700.6</v>
      </c>
      <c r="N301" s="6">
        <v>0</v>
      </c>
      <c r="O301" s="7">
        <f t="shared" si="4"/>
        <v>679571875.61474621</v>
      </c>
    </row>
    <row r="302" spans="1:15" ht="30" x14ac:dyDescent="0.25">
      <c r="A302" s="4" t="s">
        <v>435</v>
      </c>
      <c r="B302" s="4" t="s">
        <v>435</v>
      </c>
      <c r="C302" s="4" t="s">
        <v>513</v>
      </c>
      <c r="D302" s="4" t="s">
        <v>514</v>
      </c>
      <c r="E302" s="12" t="s">
        <v>515</v>
      </c>
      <c r="F302" s="12" t="s">
        <v>684</v>
      </c>
      <c r="G302" s="15">
        <v>0</v>
      </c>
      <c r="H302" s="5">
        <v>52368164.416289985</v>
      </c>
      <c r="I302" s="5">
        <v>32130662.443439007</v>
      </c>
      <c r="J302" s="5">
        <v>511779150.65113896</v>
      </c>
      <c r="K302" s="5">
        <v>0</v>
      </c>
      <c r="L302" s="6">
        <v>0</v>
      </c>
      <c r="M302" s="6">
        <v>3458590.0200000005</v>
      </c>
      <c r="N302" s="6">
        <v>0</v>
      </c>
      <c r="O302" s="7">
        <f t="shared" si="4"/>
        <v>599736567.53086793</v>
      </c>
    </row>
    <row r="303" spans="1:15" ht="30" x14ac:dyDescent="0.25">
      <c r="A303" s="4" t="s">
        <v>435</v>
      </c>
      <c r="B303" s="4" t="s">
        <v>435</v>
      </c>
      <c r="C303" s="4" t="s">
        <v>516</v>
      </c>
      <c r="D303" s="4" t="s">
        <v>517</v>
      </c>
      <c r="E303" s="12" t="s">
        <v>518</v>
      </c>
      <c r="F303" s="12" t="s">
        <v>684</v>
      </c>
      <c r="G303" s="15">
        <v>0</v>
      </c>
      <c r="H303" s="5">
        <v>118690560.67873001</v>
      </c>
      <c r="I303" s="5">
        <v>104361038.58824003</v>
      </c>
      <c r="J303" s="5">
        <v>949513135.99184597</v>
      </c>
      <c r="K303" s="5">
        <v>0</v>
      </c>
      <c r="L303" s="6">
        <v>0</v>
      </c>
      <c r="M303" s="6">
        <v>5730111.9000000004</v>
      </c>
      <c r="N303" s="6">
        <v>0</v>
      </c>
      <c r="O303" s="7">
        <f t="shared" si="4"/>
        <v>1178294847.1588161</v>
      </c>
    </row>
    <row r="304" spans="1:15" ht="30" x14ac:dyDescent="0.25">
      <c r="A304" s="4" t="s">
        <v>435</v>
      </c>
      <c r="B304" s="4" t="s">
        <v>435</v>
      </c>
      <c r="C304" s="4" t="s">
        <v>519</v>
      </c>
      <c r="D304" s="4" t="s">
        <v>520</v>
      </c>
      <c r="E304" s="12" t="s">
        <v>521</v>
      </c>
      <c r="F304" s="12" t="s">
        <v>684</v>
      </c>
      <c r="G304" s="15">
        <v>0</v>
      </c>
      <c r="H304" s="5">
        <v>36054509.683257997</v>
      </c>
      <c r="I304" s="5">
        <v>21910638.443439007</v>
      </c>
      <c r="J304" s="5">
        <v>289397002.46108007</v>
      </c>
      <c r="K304" s="5">
        <v>0</v>
      </c>
      <c r="L304" s="6">
        <v>0</v>
      </c>
      <c r="M304" s="6">
        <v>2365550.46</v>
      </c>
      <c r="N304" s="6">
        <v>0</v>
      </c>
      <c r="O304" s="7">
        <f t="shared" si="4"/>
        <v>349727701.04777706</v>
      </c>
    </row>
    <row r="305" spans="1:15" x14ac:dyDescent="0.25">
      <c r="A305" s="4" t="s">
        <v>435</v>
      </c>
      <c r="B305" s="4" t="s">
        <v>435</v>
      </c>
      <c r="C305" s="4" t="s">
        <v>522</v>
      </c>
      <c r="D305" s="4" t="s">
        <v>523</v>
      </c>
      <c r="E305" s="12" t="s">
        <v>524</v>
      </c>
      <c r="F305" s="12" t="s">
        <v>684</v>
      </c>
      <c r="G305" s="15">
        <v>0</v>
      </c>
      <c r="H305" s="5">
        <v>63971729.402715981</v>
      </c>
      <c r="I305" s="5">
        <v>53374155.185519993</v>
      </c>
      <c r="J305" s="5">
        <v>549078016.83427596</v>
      </c>
      <c r="K305" s="5">
        <v>0</v>
      </c>
      <c r="L305" s="6">
        <v>0</v>
      </c>
      <c r="M305" s="6">
        <v>3914879.94</v>
      </c>
      <c r="N305" s="6">
        <v>0</v>
      </c>
      <c r="O305" s="7">
        <f t="shared" si="4"/>
        <v>670338781.36251199</v>
      </c>
    </row>
    <row r="306" spans="1:15" x14ac:dyDescent="0.25">
      <c r="A306" s="4" t="s">
        <v>435</v>
      </c>
      <c r="B306" s="4" t="s">
        <v>435</v>
      </c>
      <c r="C306" s="4" t="s">
        <v>291</v>
      </c>
      <c r="D306" s="4" t="s">
        <v>292</v>
      </c>
      <c r="E306" s="12" t="s">
        <v>526</v>
      </c>
      <c r="F306" s="12" t="s">
        <v>684</v>
      </c>
      <c r="G306" s="15">
        <v>0</v>
      </c>
      <c r="H306" s="5">
        <v>42173750.705881983</v>
      </c>
      <c r="I306" s="5">
        <v>30794605.936650991</v>
      </c>
      <c r="J306" s="5">
        <v>315488238.84558868</v>
      </c>
      <c r="K306" s="5">
        <v>0</v>
      </c>
      <c r="L306" s="6">
        <v>0</v>
      </c>
      <c r="M306" s="6">
        <v>2907437.4</v>
      </c>
      <c r="N306" s="6">
        <v>0</v>
      </c>
      <c r="O306" s="7">
        <f t="shared" si="4"/>
        <v>391364032.8881216</v>
      </c>
    </row>
    <row r="307" spans="1:15" x14ac:dyDescent="0.25">
      <c r="A307" s="4" t="s">
        <v>435</v>
      </c>
      <c r="B307" s="4" t="s">
        <v>435</v>
      </c>
      <c r="C307" s="4" t="s">
        <v>291</v>
      </c>
      <c r="D307" s="4" t="s">
        <v>292</v>
      </c>
      <c r="E307" s="12" t="s">
        <v>525</v>
      </c>
      <c r="F307" s="12" t="s">
        <v>684</v>
      </c>
      <c r="G307" s="15">
        <v>0</v>
      </c>
      <c r="H307" s="5">
        <v>24727862.452489004</v>
      </c>
      <c r="I307" s="5">
        <v>18446538.361990988</v>
      </c>
      <c r="J307" s="5">
        <v>175899849.40202892</v>
      </c>
      <c r="K307" s="5">
        <v>0</v>
      </c>
      <c r="L307" s="6">
        <v>0</v>
      </c>
      <c r="M307" s="6">
        <v>1257723</v>
      </c>
      <c r="N307" s="6">
        <v>0</v>
      </c>
      <c r="O307" s="7">
        <f t="shared" si="4"/>
        <v>220331973.21650892</v>
      </c>
    </row>
    <row r="308" spans="1:15" ht="30" x14ac:dyDescent="0.25">
      <c r="A308" s="4" t="s">
        <v>435</v>
      </c>
      <c r="B308" s="4" t="s">
        <v>435</v>
      </c>
      <c r="C308" s="4" t="s">
        <v>527</v>
      </c>
      <c r="D308" s="4" t="s">
        <v>710</v>
      </c>
      <c r="E308" s="12" t="s">
        <v>528</v>
      </c>
      <c r="F308" s="12" t="s">
        <v>684</v>
      </c>
      <c r="G308" s="15">
        <v>0</v>
      </c>
      <c r="H308" s="5">
        <v>79037124.117647052</v>
      </c>
      <c r="I308" s="5">
        <v>43696845.764706016</v>
      </c>
      <c r="J308" s="5">
        <v>783734880.15953624</v>
      </c>
      <c r="K308" s="5">
        <v>0</v>
      </c>
      <c r="L308" s="6">
        <v>0</v>
      </c>
      <c r="M308" s="6">
        <v>5269672.620000001</v>
      </c>
      <c r="N308" s="6">
        <v>0</v>
      </c>
      <c r="O308" s="7">
        <f t="shared" si="4"/>
        <v>911738522.66188931</v>
      </c>
    </row>
    <row r="309" spans="1:15" x14ac:dyDescent="0.25">
      <c r="A309" s="4" t="s">
        <v>435</v>
      </c>
      <c r="B309" s="4" t="s">
        <v>435</v>
      </c>
      <c r="C309" s="4" t="s">
        <v>529</v>
      </c>
      <c r="D309" s="4" t="s">
        <v>530</v>
      </c>
      <c r="E309" s="12" t="s">
        <v>531</v>
      </c>
      <c r="F309" s="12" t="s">
        <v>684</v>
      </c>
      <c r="G309" s="15">
        <v>0</v>
      </c>
      <c r="H309" s="5">
        <v>75599522.090497971</v>
      </c>
      <c r="I309" s="5">
        <v>61679344.153846025</v>
      </c>
      <c r="J309" s="5">
        <v>638008872.45355368</v>
      </c>
      <c r="K309" s="5">
        <v>0</v>
      </c>
      <c r="L309" s="6">
        <v>0</v>
      </c>
      <c r="M309" s="6">
        <v>4698216.54</v>
      </c>
      <c r="N309" s="6">
        <v>0</v>
      </c>
      <c r="O309" s="7">
        <f t="shared" si="4"/>
        <v>779985955.23789763</v>
      </c>
    </row>
    <row r="310" spans="1:15" x14ac:dyDescent="0.25">
      <c r="A310" s="4" t="s">
        <v>435</v>
      </c>
      <c r="B310" s="4" t="s">
        <v>435</v>
      </c>
      <c r="C310" s="4" t="s">
        <v>532</v>
      </c>
      <c r="D310" s="4" t="s">
        <v>533</v>
      </c>
      <c r="E310" s="12" t="s">
        <v>534</v>
      </c>
      <c r="F310" s="12" t="s">
        <v>684</v>
      </c>
      <c r="G310" s="15">
        <v>0</v>
      </c>
      <c r="H310" s="5">
        <v>82582634.796380043</v>
      </c>
      <c r="I310" s="5">
        <v>54488760.190044999</v>
      </c>
      <c r="J310" s="5">
        <v>777173067.63991058</v>
      </c>
      <c r="K310" s="5">
        <v>0</v>
      </c>
      <c r="L310" s="6">
        <v>0</v>
      </c>
      <c r="M310" s="6">
        <v>4731156</v>
      </c>
      <c r="N310" s="6">
        <v>0</v>
      </c>
      <c r="O310" s="7">
        <f t="shared" si="4"/>
        <v>918975618.62633562</v>
      </c>
    </row>
    <row r="311" spans="1:15" ht="30" x14ac:dyDescent="0.25">
      <c r="A311" s="4" t="s">
        <v>435</v>
      </c>
      <c r="B311" s="4" t="s">
        <v>435</v>
      </c>
      <c r="C311" s="4" t="s">
        <v>535</v>
      </c>
      <c r="D311" s="4" t="s">
        <v>536</v>
      </c>
      <c r="E311" s="12" t="s">
        <v>537</v>
      </c>
      <c r="F311" s="12" t="s">
        <v>684</v>
      </c>
      <c r="G311" s="15">
        <v>0</v>
      </c>
      <c r="H311" s="5">
        <v>92790069.429865003</v>
      </c>
      <c r="I311" s="5">
        <v>61533080.552036047</v>
      </c>
      <c r="J311" s="5">
        <v>767660228.95471549</v>
      </c>
      <c r="K311" s="5">
        <v>0</v>
      </c>
      <c r="L311" s="6">
        <v>0</v>
      </c>
      <c r="M311" s="6">
        <v>5613954.2999999998</v>
      </c>
      <c r="N311" s="6">
        <v>0</v>
      </c>
      <c r="O311" s="7">
        <f t="shared" si="4"/>
        <v>927597333.23661649</v>
      </c>
    </row>
    <row r="312" spans="1:15" x14ac:dyDescent="0.25">
      <c r="A312" s="4" t="s">
        <v>435</v>
      </c>
      <c r="B312" s="4" t="s">
        <v>435</v>
      </c>
      <c r="C312" s="4" t="s">
        <v>298</v>
      </c>
      <c r="D312" s="4" t="s">
        <v>299</v>
      </c>
      <c r="E312" s="12" t="s">
        <v>540</v>
      </c>
      <c r="F312" s="12" t="s">
        <v>684</v>
      </c>
      <c r="G312" s="15">
        <v>0</v>
      </c>
      <c r="H312" s="5">
        <v>75396315.737555981</v>
      </c>
      <c r="I312" s="5">
        <v>51582167.945701003</v>
      </c>
      <c r="J312" s="5">
        <v>627974636.94030619</v>
      </c>
      <c r="K312" s="5">
        <v>0</v>
      </c>
      <c r="L312" s="6">
        <v>0</v>
      </c>
      <c r="M312" s="6">
        <v>5574080.3399999999</v>
      </c>
      <c r="N312" s="6">
        <v>0</v>
      </c>
      <c r="O312" s="7">
        <f t="shared" si="4"/>
        <v>760527200.9635632</v>
      </c>
    </row>
    <row r="313" spans="1:15" x14ac:dyDescent="0.25">
      <c r="A313" s="4" t="s">
        <v>435</v>
      </c>
      <c r="B313" s="4" t="s">
        <v>435</v>
      </c>
      <c r="C313" s="4" t="s">
        <v>298</v>
      </c>
      <c r="D313" s="4" t="s">
        <v>299</v>
      </c>
      <c r="E313" s="12" t="s">
        <v>541</v>
      </c>
      <c r="F313" s="12" t="s">
        <v>684</v>
      </c>
      <c r="G313" s="15">
        <v>0</v>
      </c>
      <c r="H313" s="5">
        <v>31783838.325792015</v>
      </c>
      <c r="I313" s="5">
        <v>19691083.61085999</v>
      </c>
      <c r="J313" s="5">
        <v>281700449.73962742</v>
      </c>
      <c r="K313" s="5">
        <v>0</v>
      </c>
      <c r="L313" s="6">
        <v>0</v>
      </c>
      <c r="M313" s="6">
        <v>2931221.16</v>
      </c>
      <c r="N313" s="6">
        <v>0</v>
      </c>
      <c r="O313" s="7">
        <f t="shared" si="4"/>
        <v>336106592.83627945</v>
      </c>
    </row>
    <row r="314" spans="1:15" x14ac:dyDescent="0.25">
      <c r="A314" s="4" t="s">
        <v>435</v>
      </c>
      <c r="B314" s="4" t="s">
        <v>435</v>
      </c>
      <c r="C314" s="4" t="s">
        <v>298</v>
      </c>
      <c r="D314" s="4" t="s">
        <v>299</v>
      </c>
      <c r="E314" s="12" t="s">
        <v>539</v>
      </c>
      <c r="F314" s="12" t="s">
        <v>684</v>
      </c>
      <c r="G314" s="15">
        <v>0</v>
      </c>
      <c r="H314" s="5">
        <v>89047869.538462043</v>
      </c>
      <c r="I314" s="5">
        <v>71780265.040724039</v>
      </c>
      <c r="J314" s="5">
        <v>632764929.12042701</v>
      </c>
      <c r="K314" s="5">
        <v>0</v>
      </c>
      <c r="L314" s="6">
        <v>0</v>
      </c>
      <c r="M314" s="6">
        <v>7192230.8399999999</v>
      </c>
      <c r="N314" s="6">
        <v>0</v>
      </c>
      <c r="O314" s="7">
        <f t="shared" si="4"/>
        <v>800785294.53961313</v>
      </c>
    </row>
    <row r="315" spans="1:15" x14ac:dyDescent="0.25">
      <c r="A315" s="4" t="s">
        <v>435</v>
      </c>
      <c r="B315" s="4" t="s">
        <v>435</v>
      </c>
      <c r="C315" s="4" t="s">
        <v>298</v>
      </c>
      <c r="D315" s="4" t="s">
        <v>299</v>
      </c>
      <c r="E315" s="12" t="s">
        <v>538</v>
      </c>
      <c r="F315" s="12" t="s">
        <v>684</v>
      </c>
      <c r="G315" s="15">
        <v>0</v>
      </c>
      <c r="H315" s="5">
        <v>68590666.334841013</v>
      </c>
      <c r="I315" s="5">
        <v>64033112.705882013</v>
      </c>
      <c r="J315" s="5">
        <v>546141406.48073816</v>
      </c>
      <c r="K315" s="5">
        <v>0</v>
      </c>
      <c r="L315" s="6">
        <v>0</v>
      </c>
      <c r="M315" s="6">
        <v>4995638.6399999997</v>
      </c>
      <c r="N315" s="6">
        <v>0</v>
      </c>
      <c r="O315" s="7">
        <f t="shared" si="4"/>
        <v>683760824.16146123</v>
      </c>
    </row>
    <row r="316" spans="1:15" x14ac:dyDescent="0.25">
      <c r="A316" s="4" t="s">
        <v>435</v>
      </c>
      <c r="B316" s="4" t="s">
        <v>435</v>
      </c>
      <c r="C316" s="4" t="s">
        <v>542</v>
      </c>
      <c r="D316" s="4" t="s">
        <v>543</v>
      </c>
      <c r="E316" s="12" t="s">
        <v>544</v>
      </c>
      <c r="F316" s="12" t="s">
        <v>684</v>
      </c>
      <c r="G316" s="15">
        <v>0</v>
      </c>
      <c r="H316" s="5">
        <v>43072448.226244003</v>
      </c>
      <c r="I316" s="5">
        <v>28749256.624434024</v>
      </c>
      <c r="J316" s="5">
        <v>275227096.78016567</v>
      </c>
      <c r="K316" s="5">
        <v>0</v>
      </c>
      <c r="L316" s="6">
        <v>0</v>
      </c>
      <c r="M316" s="6">
        <v>2018948.4000000001</v>
      </c>
      <c r="N316" s="6">
        <v>0</v>
      </c>
      <c r="O316" s="7">
        <f t="shared" si="4"/>
        <v>349067750.03084368</v>
      </c>
    </row>
    <row r="317" spans="1:15" ht="30" x14ac:dyDescent="0.25">
      <c r="A317" s="4" t="s">
        <v>435</v>
      </c>
      <c r="B317" s="4" t="s">
        <v>435</v>
      </c>
      <c r="C317" s="4" t="s">
        <v>545</v>
      </c>
      <c r="D317" s="4" t="s">
        <v>546</v>
      </c>
      <c r="E317" s="12" t="s">
        <v>547</v>
      </c>
      <c r="F317" s="12" t="s">
        <v>684</v>
      </c>
      <c r="G317" s="15">
        <v>0</v>
      </c>
      <c r="H317" s="5">
        <v>51312382.86877799</v>
      </c>
      <c r="I317" s="5">
        <v>31530794.226243973</v>
      </c>
      <c r="J317" s="5">
        <v>376738613.55431819</v>
      </c>
      <c r="K317" s="5">
        <v>0</v>
      </c>
      <c r="L317" s="6">
        <v>0</v>
      </c>
      <c r="M317" s="6">
        <v>2565298.8000000003</v>
      </c>
      <c r="N317" s="6">
        <v>0</v>
      </c>
      <c r="O317" s="7">
        <f t="shared" si="4"/>
        <v>462147089.44934016</v>
      </c>
    </row>
    <row r="318" spans="1:15" x14ac:dyDescent="0.25">
      <c r="A318" s="4" t="s">
        <v>435</v>
      </c>
      <c r="B318" s="4" t="s">
        <v>435</v>
      </c>
      <c r="C318" s="4" t="s">
        <v>551</v>
      </c>
      <c r="D318" s="4" t="s">
        <v>552</v>
      </c>
      <c r="E318" s="12" t="s">
        <v>553</v>
      </c>
      <c r="F318" s="12" t="s">
        <v>684</v>
      </c>
      <c r="G318" s="15">
        <v>0</v>
      </c>
      <c r="H318" s="5">
        <v>66697512.434390008</v>
      </c>
      <c r="I318" s="5">
        <v>61218659.429864049</v>
      </c>
      <c r="J318" s="5">
        <v>698410521.2583847</v>
      </c>
      <c r="K318" s="5">
        <v>0</v>
      </c>
      <c r="L318" s="6">
        <v>0</v>
      </c>
      <c r="M318" s="6">
        <v>4136424.12</v>
      </c>
      <c r="N318" s="6">
        <v>0</v>
      </c>
      <c r="O318" s="7">
        <f t="shared" si="4"/>
        <v>830463117.24263871</v>
      </c>
    </row>
    <row r="319" spans="1:15" x14ac:dyDescent="0.25">
      <c r="A319" s="4" t="s">
        <v>435</v>
      </c>
      <c r="B319" s="4" t="s">
        <v>435</v>
      </c>
      <c r="C319" s="4" t="s">
        <v>554</v>
      </c>
      <c r="D319" s="4" t="s">
        <v>555</v>
      </c>
      <c r="E319" s="12" t="s">
        <v>556</v>
      </c>
      <c r="F319" s="12" t="s">
        <v>684</v>
      </c>
      <c r="G319" s="15">
        <v>0</v>
      </c>
      <c r="H319" s="5">
        <v>46050736.108597994</v>
      </c>
      <c r="I319" s="5">
        <v>39396222.135747015</v>
      </c>
      <c r="J319" s="5">
        <v>352412797.88049668</v>
      </c>
      <c r="K319" s="5">
        <v>0</v>
      </c>
      <c r="L319" s="6">
        <v>0</v>
      </c>
      <c r="M319" s="6">
        <v>3268292.7600000002</v>
      </c>
      <c r="N319" s="6">
        <v>0</v>
      </c>
      <c r="O319" s="7">
        <f t="shared" si="4"/>
        <v>441128048.88484168</v>
      </c>
    </row>
    <row r="320" spans="1:15" x14ac:dyDescent="0.25">
      <c r="A320" s="4" t="s">
        <v>435</v>
      </c>
      <c r="B320" s="4" t="s">
        <v>435</v>
      </c>
      <c r="C320" s="4" t="s">
        <v>554</v>
      </c>
      <c r="D320" s="4" t="s">
        <v>555</v>
      </c>
      <c r="E320" s="12" t="s">
        <v>557</v>
      </c>
      <c r="F320" s="12" t="s">
        <v>684</v>
      </c>
      <c r="G320" s="15">
        <v>0</v>
      </c>
      <c r="H320" s="5">
        <v>29797468.941175997</v>
      </c>
      <c r="I320" s="5">
        <v>20944584.352941006</v>
      </c>
      <c r="J320" s="5">
        <v>284724152.38487118</v>
      </c>
      <c r="K320" s="5">
        <v>0</v>
      </c>
      <c r="L320" s="6">
        <v>0</v>
      </c>
      <c r="M320" s="6">
        <v>3462384.6</v>
      </c>
      <c r="N320" s="6">
        <v>0</v>
      </c>
      <c r="O320" s="7">
        <f t="shared" si="4"/>
        <v>338928590.27898824</v>
      </c>
    </row>
    <row r="321" spans="1:15" x14ac:dyDescent="0.25">
      <c r="A321" s="4" t="s">
        <v>435</v>
      </c>
      <c r="B321" s="4" t="s">
        <v>435</v>
      </c>
      <c r="C321" s="4" t="s">
        <v>554</v>
      </c>
      <c r="D321" s="4" t="s">
        <v>555</v>
      </c>
      <c r="E321" s="12" t="s">
        <v>558</v>
      </c>
      <c r="F321" s="12" t="s">
        <v>684</v>
      </c>
      <c r="G321" s="15">
        <v>0</v>
      </c>
      <c r="H321" s="5">
        <v>57442875.357465982</v>
      </c>
      <c r="I321" s="5">
        <v>40085848.352940977</v>
      </c>
      <c r="J321" s="5">
        <v>431404085.28963453</v>
      </c>
      <c r="K321" s="5">
        <v>0</v>
      </c>
      <c r="L321" s="6">
        <v>0</v>
      </c>
      <c r="M321" s="6">
        <v>4134474</v>
      </c>
      <c r="N321" s="6">
        <v>0</v>
      </c>
      <c r="O321" s="7">
        <f t="shared" si="4"/>
        <v>533067283.00004148</v>
      </c>
    </row>
    <row r="322" spans="1:15" x14ac:dyDescent="0.25">
      <c r="A322" s="4" t="s">
        <v>435</v>
      </c>
      <c r="B322" s="4" t="s">
        <v>435</v>
      </c>
      <c r="C322" s="4" t="s">
        <v>559</v>
      </c>
      <c r="D322" s="4" t="s">
        <v>560</v>
      </c>
      <c r="E322" s="12" t="s">
        <v>561</v>
      </c>
      <c r="F322" s="12" t="s">
        <v>684</v>
      </c>
      <c r="G322" s="15">
        <v>0</v>
      </c>
      <c r="H322" s="5">
        <v>22473665.221718997</v>
      </c>
      <c r="I322" s="5">
        <v>18830366.506787002</v>
      </c>
      <c r="J322" s="5">
        <v>178673661.32880393</v>
      </c>
      <c r="K322" s="5">
        <v>0</v>
      </c>
      <c r="L322" s="6">
        <v>0</v>
      </c>
      <c r="M322" s="6">
        <v>1348998.1199999999</v>
      </c>
      <c r="N322" s="6">
        <v>0</v>
      </c>
      <c r="O322" s="7">
        <f t="shared" si="4"/>
        <v>221326691.17730993</v>
      </c>
    </row>
    <row r="323" spans="1:15" ht="30" x14ac:dyDescent="0.25">
      <c r="A323" s="4" t="s">
        <v>435</v>
      </c>
      <c r="B323" s="4" t="s">
        <v>435</v>
      </c>
      <c r="C323" s="4" t="s">
        <v>564</v>
      </c>
      <c r="D323" s="4" t="s">
        <v>565</v>
      </c>
      <c r="E323" s="12" t="s">
        <v>566</v>
      </c>
      <c r="F323" s="12" t="s">
        <v>684</v>
      </c>
      <c r="G323" s="15">
        <v>0</v>
      </c>
      <c r="H323" s="5">
        <v>53621859.13122201</v>
      </c>
      <c r="I323" s="5">
        <v>39443246.904977977</v>
      </c>
      <c r="J323" s="5">
        <v>532279512.80665803</v>
      </c>
      <c r="K323" s="5">
        <v>0</v>
      </c>
      <c r="L323" s="6">
        <v>0</v>
      </c>
      <c r="M323" s="6">
        <v>2865787.3800000004</v>
      </c>
      <c r="N323" s="6">
        <v>0</v>
      </c>
      <c r="O323" s="7">
        <f t="shared" si="4"/>
        <v>628210406.22285807</v>
      </c>
    </row>
    <row r="324" spans="1:15" x14ac:dyDescent="0.25">
      <c r="A324" s="4" t="s">
        <v>435</v>
      </c>
      <c r="B324" s="4" t="s">
        <v>435</v>
      </c>
      <c r="C324" s="4" t="s">
        <v>570</v>
      </c>
      <c r="D324" s="4" t="s">
        <v>571</v>
      </c>
      <c r="E324" s="12" t="s">
        <v>572</v>
      </c>
      <c r="F324" s="12" t="s">
        <v>684</v>
      </c>
      <c r="G324" s="15">
        <v>0</v>
      </c>
      <c r="H324" s="5">
        <v>51681831.592760026</v>
      </c>
      <c r="I324" s="5">
        <v>36358960.633484006</v>
      </c>
      <c r="J324" s="5">
        <v>454288368.65610796</v>
      </c>
      <c r="K324" s="5">
        <v>0</v>
      </c>
      <c r="L324" s="6">
        <v>0</v>
      </c>
      <c r="M324" s="6">
        <v>2659041.1800000002</v>
      </c>
      <c r="N324" s="6">
        <v>0</v>
      </c>
      <c r="O324" s="7">
        <f t="shared" si="4"/>
        <v>544988202.06235194</v>
      </c>
    </row>
    <row r="325" spans="1:15" ht="30" x14ac:dyDescent="0.25">
      <c r="A325" s="4" t="s">
        <v>435</v>
      </c>
      <c r="B325" s="4" t="s">
        <v>435</v>
      </c>
      <c r="C325" s="4" t="s">
        <v>73</v>
      </c>
      <c r="D325" s="4" t="s">
        <v>74</v>
      </c>
      <c r="E325" s="12" t="s">
        <v>573</v>
      </c>
      <c r="F325" s="12" t="s">
        <v>684</v>
      </c>
      <c r="G325" s="15">
        <v>0</v>
      </c>
      <c r="H325" s="5">
        <v>109493706.81447995</v>
      </c>
      <c r="I325" s="5">
        <v>79151405.755656004</v>
      </c>
      <c r="J325" s="5">
        <v>963805412.31915605</v>
      </c>
      <c r="K325" s="5">
        <v>0</v>
      </c>
      <c r="L325" s="6">
        <v>0</v>
      </c>
      <c r="M325" s="6">
        <v>4973082.66</v>
      </c>
      <c r="N325" s="6">
        <v>0</v>
      </c>
      <c r="O325" s="7">
        <f t="shared" si="4"/>
        <v>1157423607.5492921</v>
      </c>
    </row>
    <row r="326" spans="1:15" x14ac:dyDescent="0.25">
      <c r="A326" s="4" t="s">
        <v>435</v>
      </c>
      <c r="B326" s="4" t="s">
        <v>435</v>
      </c>
      <c r="C326" s="4" t="s">
        <v>574</v>
      </c>
      <c r="D326" s="4" t="s">
        <v>575</v>
      </c>
      <c r="E326" s="12" t="s">
        <v>576</v>
      </c>
      <c r="F326" s="12" t="s">
        <v>684</v>
      </c>
      <c r="G326" s="15">
        <v>0</v>
      </c>
      <c r="H326" s="5">
        <v>128100403.26697004</v>
      </c>
      <c r="I326" s="5">
        <v>100095680.62443006</v>
      </c>
      <c r="J326" s="5">
        <v>1196263830.5487237</v>
      </c>
      <c r="K326" s="5">
        <v>0</v>
      </c>
      <c r="L326" s="6">
        <v>0</v>
      </c>
      <c r="M326" s="6">
        <v>6433546.3200000003</v>
      </c>
      <c r="N326" s="6">
        <v>0</v>
      </c>
      <c r="O326" s="7">
        <f t="shared" si="4"/>
        <v>1430893460.7601237</v>
      </c>
    </row>
    <row r="327" spans="1:15" x14ac:dyDescent="0.25">
      <c r="A327" s="4" t="s">
        <v>435</v>
      </c>
      <c r="B327" s="4" t="s">
        <v>435</v>
      </c>
      <c r="C327" s="4" t="s">
        <v>577</v>
      </c>
      <c r="D327" s="4" t="s">
        <v>578</v>
      </c>
      <c r="E327" s="12" t="s">
        <v>579</v>
      </c>
      <c r="F327" s="12" t="s">
        <v>684</v>
      </c>
      <c r="G327" s="15">
        <v>0</v>
      </c>
      <c r="H327" s="5">
        <v>115720049.16741991</v>
      </c>
      <c r="I327" s="5">
        <v>89210705.493212938</v>
      </c>
      <c r="J327" s="5">
        <v>1445885050.6237643</v>
      </c>
      <c r="K327" s="5">
        <v>0</v>
      </c>
      <c r="L327" s="6">
        <v>0</v>
      </c>
      <c r="M327" s="6">
        <v>11032961.939999999</v>
      </c>
      <c r="N327" s="6">
        <v>0</v>
      </c>
      <c r="O327" s="7">
        <f t="shared" ref="O327:O373" si="5">+SUM(G327:N327)</f>
        <v>1661848767.2243972</v>
      </c>
    </row>
    <row r="328" spans="1:15" x14ac:dyDescent="0.25">
      <c r="A328" s="4" t="s">
        <v>435</v>
      </c>
      <c r="B328" s="4" t="s">
        <v>435</v>
      </c>
      <c r="C328" s="4" t="s">
        <v>583</v>
      </c>
      <c r="D328" s="4" t="s">
        <v>584</v>
      </c>
      <c r="E328" s="12" t="s">
        <v>585</v>
      </c>
      <c r="F328" s="12" t="s">
        <v>684</v>
      </c>
      <c r="G328" s="15">
        <v>0</v>
      </c>
      <c r="H328" s="5">
        <v>73394925.610859036</v>
      </c>
      <c r="I328" s="5">
        <v>58522930.497738004</v>
      </c>
      <c r="J328" s="5">
        <v>711417519.67876434</v>
      </c>
      <c r="K328" s="5">
        <v>0</v>
      </c>
      <c r="L328" s="6">
        <v>0</v>
      </c>
      <c r="M328" s="6">
        <v>3503359.62</v>
      </c>
      <c r="N328" s="6">
        <v>0</v>
      </c>
      <c r="O328" s="7">
        <f t="shared" si="5"/>
        <v>846838735.40736139</v>
      </c>
    </row>
    <row r="329" spans="1:15" x14ac:dyDescent="0.25">
      <c r="A329" s="4" t="s">
        <v>435</v>
      </c>
      <c r="B329" s="4" t="s">
        <v>435</v>
      </c>
      <c r="C329" s="4" t="s">
        <v>589</v>
      </c>
      <c r="D329" s="4" t="s">
        <v>711</v>
      </c>
      <c r="E329" s="12" t="s">
        <v>590</v>
      </c>
      <c r="F329" s="12" t="s">
        <v>684</v>
      </c>
      <c r="G329" s="15">
        <v>0</v>
      </c>
      <c r="H329" s="5">
        <v>33566464.371041</v>
      </c>
      <c r="I329" s="5">
        <v>24990778.199095011</v>
      </c>
      <c r="J329" s="5">
        <v>331622558.13308227</v>
      </c>
      <c r="K329" s="5">
        <v>0</v>
      </c>
      <c r="L329" s="6">
        <v>0</v>
      </c>
      <c r="M329" s="6">
        <v>2651503.14</v>
      </c>
      <c r="N329" s="6">
        <v>0</v>
      </c>
      <c r="O329" s="7">
        <f t="shared" si="5"/>
        <v>392831303.84321827</v>
      </c>
    </row>
    <row r="330" spans="1:15" x14ac:dyDescent="0.25">
      <c r="A330" s="4" t="s">
        <v>435</v>
      </c>
      <c r="B330" s="4" t="s">
        <v>435</v>
      </c>
      <c r="C330" s="4" t="s">
        <v>591</v>
      </c>
      <c r="D330" s="4" t="s">
        <v>592</v>
      </c>
      <c r="E330" s="12" t="s">
        <v>593</v>
      </c>
      <c r="F330" s="12" t="s">
        <v>684</v>
      </c>
      <c r="G330" s="15">
        <v>0</v>
      </c>
      <c r="H330" s="5">
        <v>55677433.692306995</v>
      </c>
      <c r="I330" s="5">
        <v>30325591.972850978</v>
      </c>
      <c r="J330" s="5">
        <v>457595364.42532927</v>
      </c>
      <c r="K330" s="5">
        <v>0</v>
      </c>
      <c r="L330" s="6">
        <v>0</v>
      </c>
      <c r="M330" s="6">
        <v>3421889.46</v>
      </c>
      <c r="N330" s="6">
        <v>0</v>
      </c>
      <c r="O330" s="7">
        <f t="shared" si="5"/>
        <v>547020279.55048728</v>
      </c>
    </row>
    <row r="331" spans="1:15" x14ac:dyDescent="0.25">
      <c r="A331" s="4" t="s">
        <v>435</v>
      </c>
      <c r="B331" s="4" t="s">
        <v>435</v>
      </c>
      <c r="C331" s="4" t="s">
        <v>594</v>
      </c>
      <c r="D331" s="4" t="s">
        <v>595</v>
      </c>
      <c r="E331" s="12" t="s">
        <v>596</v>
      </c>
      <c r="F331" s="12" t="s">
        <v>684</v>
      </c>
      <c r="G331" s="15">
        <v>0</v>
      </c>
      <c r="H331" s="5">
        <v>23312411.058824003</v>
      </c>
      <c r="I331" s="5">
        <v>22799771.122171998</v>
      </c>
      <c r="J331" s="5">
        <v>199721593.78221557</v>
      </c>
      <c r="K331" s="5">
        <v>0</v>
      </c>
      <c r="L331" s="6">
        <v>0</v>
      </c>
      <c r="M331" s="6">
        <v>1460055.4200000002</v>
      </c>
      <c r="N331" s="6">
        <v>0</v>
      </c>
      <c r="O331" s="7">
        <f t="shared" si="5"/>
        <v>247293831.38321155</v>
      </c>
    </row>
    <row r="332" spans="1:15" ht="30" x14ac:dyDescent="0.25">
      <c r="A332" s="4" t="s">
        <v>435</v>
      </c>
      <c r="B332" s="4" t="s">
        <v>435</v>
      </c>
      <c r="C332" s="4" t="s">
        <v>603</v>
      </c>
      <c r="D332" s="4" t="s">
        <v>604</v>
      </c>
      <c r="E332" s="12" t="s">
        <v>605</v>
      </c>
      <c r="F332" s="12" t="s">
        <v>684</v>
      </c>
      <c r="G332" s="15">
        <v>0</v>
      </c>
      <c r="H332" s="5">
        <v>68280757.98190099</v>
      </c>
      <c r="I332" s="5">
        <v>63222581.828053951</v>
      </c>
      <c r="J332" s="5">
        <v>721009796.94827819</v>
      </c>
      <c r="K332" s="5">
        <v>0</v>
      </c>
      <c r="L332" s="6">
        <v>0</v>
      </c>
      <c r="M332" s="6">
        <v>5902027.3799999999</v>
      </c>
      <c r="N332" s="6">
        <v>0</v>
      </c>
      <c r="O332" s="7">
        <f t="shared" si="5"/>
        <v>858415164.13823307</v>
      </c>
    </row>
    <row r="333" spans="1:15" x14ac:dyDescent="0.25">
      <c r="A333" s="4" t="s">
        <v>435</v>
      </c>
      <c r="B333" s="4" t="s">
        <v>435</v>
      </c>
      <c r="C333" s="4" t="s">
        <v>459</v>
      </c>
      <c r="D333" s="4" t="s">
        <v>460</v>
      </c>
      <c r="E333" s="12" t="s">
        <v>669</v>
      </c>
      <c r="F333" s="12" t="s">
        <v>684</v>
      </c>
      <c r="G333" s="15">
        <v>0</v>
      </c>
      <c r="H333" s="5">
        <v>19219509.248869002</v>
      </c>
      <c r="I333" s="5">
        <v>21912839.040724009</v>
      </c>
      <c r="J333" s="5">
        <v>168977248.61558878</v>
      </c>
      <c r="K333" s="5">
        <v>0</v>
      </c>
      <c r="L333" s="6">
        <v>0</v>
      </c>
      <c r="M333" s="6">
        <v>1458000</v>
      </c>
      <c r="N333" s="6">
        <v>0</v>
      </c>
      <c r="O333" s="7">
        <f t="shared" si="5"/>
        <v>211567596.9051818</v>
      </c>
    </row>
    <row r="334" spans="1:15" x14ac:dyDescent="0.25">
      <c r="A334" s="4" t="s">
        <v>435</v>
      </c>
      <c r="B334" s="4" t="s">
        <v>435</v>
      </c>
      <c r="C334" s="4" t="s">
        <v>612</v>
      </c>
      <c r="D334" s="4" t="s">
        <v>613</v>
      </c>
      <c r="E334" s="12" t="s">
        <v>614</v>
      </c>
      <c r="F334" s="12" t="s">
        <v>684</v>
      </c>
      <c r="G334" s="15">
        <v>0</v>
      </c>
      <c r="H334" s="5">
        <v>99391189.89140296</v>
      </c>
      <c r="I334" s="5">
        <v>70378753.049774051</v>
      </c>
      <c r="J334" s="5">
        <v>757094669.09085727</v>
      </c>
      <c r="K334" s="5">
        <v>0</v>
      </c>
      <c r="L334" s="6">
        <v>0</v>
      </c>
      <c r="M334" s="6">
        <v>7577660.3399999999</v>
      </c>
      <c r="N334" s="6">
        <v>0</v>
      </c>
      <c r="O334" s="7">
        <f t="shared" si="5"/>
        <v>934442272.37203431</v>
      </c>
    </row>
    <row r="335" spans="1:15" ht="30" x14ac:dyDescent="0.25">
      <c r="A335" s="4" t="s">
        <v>435</v>
      </c>
      <c r="B335" s="4" t="s">
        <v>435</v>
      </c>
      <c r="C335" s="4" t="s">
        <v>615</v>
      </c>
      <c r="D335" s="4" t="s">
        <v>616</v>
      </c>
      <c r="E335" s="12" t="s">
        <v>617</v>
      </c>
      <c r="F335" s="12" t="s">
        <v>684</v>
      </c>
      <c r="G335" s="15">
        <v>0</v>
      </c>
      <c r="H335" s="5">
        <v>53492900.86877799</v>
      </c>
      <c r="I335" s="5">
        <v>38564244.886878014</v>
      </c>
      <c r="J335" s="5">
        <v>362733088.10776109</v>
      </c>
      <c r="K335" s="5">
        <v>0</v>
      </c>
      <c r="L335" s="6">
        <v>0</v>
      </c>
      <c r="M335" s="6">
        <v>2565937.98</v>
      </c>
      <c r="N335" s="6">
        <v>0</v>
      </c>
      <c r="O335" s="7">
        <f t="shared" si="5"/>
        <v>457356171.84341711</v>
      </c>
    </row>
    <row r="336" spans="1:15" x14ac:dyDescent="0.25">
      <c r="A336" s="4" t="s">
        <v>435</v>
      </c>
      <c r="B336" s="4" t="s">
        <v>435</v>
      </c>
      <c r="C336" s="4" t="s">
        <v>618</v>
      </c>
      <c r="D336" s="4" t="s">
        <v>619</v>
      </c>
      <c r="E336" s="12" t="s">
        <v>620</v>
      </c>
      <c r="F336" s="12" t="s">
        <v>684</v>
      </c>
      <c r="G336" s="15">
        <v>0</v>
      </c>
      <c r="H336" s="5">
        <v>49307519.176469982</v>
      </c>
      <c r="I336" s="5">
        <v>34847919.411764979</v>
      </c>
      <c r="J336" s="5">
        <v>444216820.20451671</v>
      </c>
      <c r="K336" s="5">
        <v>0</v>
      </c>
      <c r="L336" s="6">
        <v>0</v>
      </c>
      <c r="M336" s="6">
        <v>3322927.8000000003</v>
      </c>
      <c r="N336" s="6">
        <v>0</v>
      </c>
      <c r="O336" s="7">
        <f t="shared" si="5"/>
        <v>531695186.59275168</v>
      </c>
    </row>
    <row r="337" spans="1:15" x14ac:dyDescent="0.25">
      <c r="A337" s="4" t="s">
        <v>435</v>
      </c>
      <c r="B337" s="4" t="s">
        <v>435</v>
      </c>
      <c r="C337" s="4" t="s">
        <v>618</v>
      </c>
      <c r="D337" s="4" t="s">
        <v>619</v>
      </c>
      <c r="E337" s="12" t="s">
        <v>621</v>
      </c>
      <c r="F337" s="12" t="s">
        <v>684</v>
      </c>
      <c r="G337" s="15">
        <v>0</v>
      </c>
      <c r="H337" s="5">
        <v>99818455.411764979</v>
      </c>
      <c r="I337" s="5">
        <v>92996638.47963798</v>
      </c>
      <c r="J337" s="5">
        <v>803626514.41331279</v>
      </c>
      <c r="K337" s="5">
        <v>0</v>
      </c>
      <c r="L337" s="6">
        <v>0</v>
      </c>
      <c r="M337" s="6">
        <v>5294544.120000001</v>
      </c>
      <c r="N337" s="6">
        <v>0</v>
      </c>
      <c r="O337" s="7">
        <f t="shared" si="5"/>
        <v>1001736152.4247158</v>
      </c>
    </row>
    <row r="338" spans="1:15" x14ac:dyDescent="0.25">
      <c r="A338" s="4" t="s">
        <v>435</v>
      </c>
      <c r="B338" s="4" t="s">
        <v>435</v>
      </c>
      <c r="C338" s="4" t="s">
        <v>622</v>
      </c>
      <c r="D338" s="4" t="s">
        <v>623</v>
      </c>
      <c r="E338" s="12" t="s">
        <v>624</v>
      </c>
      <c r="F338" s="12" t="s">
        <v>684</v>
      </c>
      <c r="G338" s="15">
        <v>0</v>
      </c>
      <c r="H338" s="5">
        <v>27901070.099546999</v>
      </c>
      <c r="I338" s="5">
        <v>18829365.61085999</v>
      </c>
      <c r="J338" s="5">
        <v>195586627.15449452</v>
      </c>
      <c r="K338" s="5">
        <v>0</v>
      </c>
      <c r="L338" s="6">
        <v>0</v>
      </c>
      <c r="M338" s="6">
        <v>1889015.5800000003</v>
      </c>
      <c r="N338" s="6">
        <v>0</v>
      </c>
      <c r="O338" s="7">
        <f t="shared" si="5"/>
        <v>244206078.44490153</v>
      </c>
    </row>
    <row r="339" spans="1:15" x14ac:dyDescent="0.25">
      <c r="A339" s="4" t="s">
        <v>435</v>
      </c>
      <c r="B339" s="4" t="s">
        <v>435</v>
      </c>
      <c r="C339" s="4" t="s">
        <v>625</v>
      </c>
      <c r="D339" s="4" t="s">
        <v>626</v>
      </c>
      <c r="E339" s="12" t="s">
        <v>628</v>
      </c>
      <c r="F339" s="12" t="s">
        <v>684</v>
      </c>
      <c r="G339" s="15">
        <v>0</v>
      </c>
      <c r="H339" s="5">
        <v>52314210.298642993</v>
      </c>
      <c r="I339" s="5">
        <v>32126207.70135802</v>
      </c>
      <c r="J339" s="5">
        <v>680556773.94035685</v>
      </c>
      <c r="K339" s="5">
        <v>0</v>
      </c>
      <c r="L339" s="6">
        <v>0</v>
      </c>
      <c r="M339" s="6">
        <v>3743947.98</v>
      </c>
      <c r="N339" s="6">
        <v>0</v>
      </c>
      <c r="O339" s="7">
        <f t="shared" si="5"/>
        <v>768741139.92035794</v>
      </c>
    </row>
    <row r="340" spans="1:15" x14ac:dyDescent="0.25">
      <c r="A340" s="4" t="s">
        <v>435</v>
      </c>
      <c r="B340" s="4" t="s">
        <v>435</v>
      </c>
      <c r="C340" s="4" t="s">
        <v>625</v>
      </c>
      <c r="D340" s="4" t="s">
        <v>626</v>
      </c>
      <c r="E340" s="12" t="s">
        <v>627</v>
      </c>
      <c r="F340" s="12" t="s">
        <v>684</v>
      </c>
      <c r="G340" s="15">
        <v>0</v>
      </c>
      <c r="H340" s="5">
        <v>14399406.398190007</v>
      </c>
      <c r="I340" s="5">
        <v>12780560.959276006</v>
      </c>
      <c r="J340" s="5">
        <v>127754624.36897637</v>
      </c>
      <c r="K340" s="5">
        <v>0</v>
      </c>
      <c r="L340" s="6">
        <v>0</v>
      </c>
      <c r="M340" s="6">
        <v>1316902.68</v>
      </c>
      <c r="N340" s="6">
        <v>0</v>
      </c>
      <c r="O340" s="7">
        <f t="shared" si="5"/>
        <v>156251494.4064424</v>
      </c>
    </row>
    <row r="341" spans="1:15" x14ac:dyDescent="0.25">
      <c r="A341" s="4" t="s">
        <v>435</v>
      </c>
      <c r="B341" s="4" t="s">
        <v>435</v>
      </c>
      <c r="C341" s="4" t="s">
        <v>629</v>
      </c>
      <c r="D341" s="4" t="s">
        <v>630</v>
      </c>
      <c r="E341" s="12" t="s">
        <v>631</v>
      </c>
      <c r="F341" s="12" t="s">
        <v>684</v>
      </c>
      <c r="G341" s="15">
        <v>0</v>
      </c>
      <c r="H341" s="5">
        <v>24630567.085972995</v>
      </c>
      <c r="I341" s="5">
        <v>20761691.819003999</v>
      </c>
      <c r="J341" s="5">
        <v>176308457.74843228</v>
      </c>
      <c r="K341" s="5">
        <v>0</v>
      </c>
      <c r="L341" s="6">
        <v>0</v>
      </c>
      <c r="M341" s="6">
        <v>1774072.08</v>
      </c>
      <c r="N341" s="6">
        <v>0</v>
      </c>
      <c r="O341" s="7">
        <f t="shared" si="5"/>
        <v>223474788.73340929</v>
      </c>
    </row>
    <row r="342" spans="1:15" x14ac:dyDescent="0.25">
      <c r="A342" s="4" t="s">
        <v>435</v>
      </c>
      <c r="B342" s="4" t="s">
        <v>435</v>
      </c>
      <c r="C342" s="4" t="s">
        <v>663</v>
      </c>
      <c r="D342" s="4" t="s">
        <v>664</v>
      </c>
      <c r="E342" s="12" t="s">
        <v>486</v>
      </c>
      <c r="F342" s="12" t="s">
        <v>684</v>
      </c>
      <c r="G342" s="15">
        <v>0</v>
      </c>
      <c r="H342" s="5">
        <v>28362898.407240003</v>
      </c>
      <c r="I342" s="5">
        <v>20076000.226244003</v>
      </c>
      <c r="J342" s="5">
        <v>195233072.51844773</v>
      </c>
      <c r="K342" s="5">
        <v>0</v>
      </c>
      <c r="L342" s="6">
        <v>0</v>
      </c>
      <c r="M342" s="6">
        <v>1890000</v>
      </c>
      <c r="N342" s="6">
        <v>0</v>
      </c>
      <c r="O342" s="7">
        <f t="shared" si="5"/>
        <v>245561971.15193173</v>
      </c>
    </row>
    <row r="343" spans="1:15" x14ac:dyDescent="0.25">
      <c r="A343" s="4" t="s">
        <v>435</v>
      </c>
      <c r="B343" s="4" t="s">
        <v>435</v>
      </c>
      <c r="C343" s="4" t="s">
        <v>663</v>
      </c>
      <c r="D343" s="4" t="s">
        <v>664</v>
      </c>
      <c r="E343" s="12">
        <v>133</v>
      </c>
      <c r="F343" s="12" t="s">
        <v>684</v>
      </c>
      <c r="G343" s="15">
        <v>0</v>
      </c>
      <c r="H343" s="5">
        <v>50988980.217194974</v>
      </c>
      <c r="I343" s="5">
        <v>39553273.312216997</v>
      </c>
      <c r="J343" s="5">
        <v>464992468.33941585</v>
      </c>
      <c r="K343" s="5">
        <v>0</v>
      </c>
      <c r="L343" s="6">
        <v>0</v>
      </c>
      <c r="M343" s="6">
        <v>2715776.46</v>
      </c>
      <c r="N343" s="6">
        <v>0</v>
      </c>
      <c r="O343" s="7">
        <f t="shared" si="5"/>
        <v>558250498.32882786</v>
      </c>
    </row>
    <row r="344" spans="1:15" x14ac:dyDescent="0.25">
      <c r="A344" s="4" t="s">
        <v>435</v>
      </c>
      <c r="B344" s="4" t="s">
        <v>435</v>
      </c>
      <c r="C344" s="4" t="s">
        <v>663</v>
      </c>
      <c r="D344" s="4" t="s">
        <v>664</v>
      </c>
      <c r="E344" s="12">
        <v>140</v>
      </c>
      <c r="F344" s="12" t="s">
        <v>684</v>
      </c>
      <c r="G344" s="15">
        <v>0</v>
      </c>
      <c r="H344" s="5">
        <v>40871694.778281033</v>
      </c>
      <c r="I344" s="5">
        <v>28475760.343891025</v>
      </c>
      <c r="J344" s="5">
        <v>399594438.43163157</v>
      </c>
      <c r="K344" s="5">
        <v>0</v>
      </c>
      <c r="L344" s="6">
        <v>0</v>
      </c>
      <c r="M344" s="6">
        <v>2658953.7000000002</v>
      </c>
      <c r="N344" s="6">
        <v>0</v>
      </c>
      <c r="O344" s="7">
        <f t="shared" si="5"/>
        <v>471600847.25380361</v>
      </c>
    </row>
    <row r="345" spans="1:15" x14ac:dyDescent="0.25">
      <c r="A345" s="4" t="s">
        <v>435</v>
      </c>
      <c r="B345" s="4" t="s">
        <v>435</v>
      </c>
      <c r="C345" s="4" t="s">
        <v>632</v>
      </c>
      <c r="D345" s="4" t="s">
        <v>633</v>
      </c>
      <c r="E345" s="12" t="s">
        <v>634</v>
      </c>
      <c r="F345" s="12" t="s">
        <v>684</v>
      </c>
      <c r="G345" s="15">
        <v>0</v>
      </c>
      <c r="H345" s="5">
        <v>30464202.352941006</v>
      </c>
      <c r="I345" s="5">
        <v>17031412.10859701</v>
      </c>
      <c r="J345" s="5">
        <v>224271111.30476999</v>
      </c>
      <c r="K345" s="5">
        <v>0</v>
      </c>
      <c r="L345" s="6">
        <v>0</v>
      </c>
      <c r="M345" s="6">
        <v>1401757.74</v>
      </c>
      <c r="N345" s="6">
        <v>0</v>
      </c>
      <c r="O345" s="7">
        <f t="shared" si="5"/>
        <v>273168483.50630802</v>
      </c>
    </row>
    <row r="346" spans="1:15" x14ac:dyDescent="0.25">
      <c r="A346" s="4" t="s">
        <v>435</v>
      </c>
      <c r="B346" s="4" t="s">
        <v>435</v>
      </c>
      <c r="C346" s="4" t="s">
        <v>635</v>
      </c>
      <c r="D346" s="4" t="s">
        <v>636</v>
      </c>
      <c r="E346" s="12" t="s">
        <v>637</v>
      </c>
      <c r="F346" s="12" t="s">
        <v>684</v>
      </c>
      <c r="G346" s="15">
        <v>0</v>
      </c>
      <c r="H346" s="5">
        <v>25528223.393664986</v>
      </c>
      <c r="I346" s="5">
        <v>22679024.126697004</v>
      </c>
      <c r="J346" s="5">
        <v>236243722.82946029</v>
      </c>
      <c r="K346" s="5">
        <v>0</v>
      </c>
      <c r="L346" s="6">
        <v>0</v>
      </c>
      <c r="M346" s="6">
        <v>2277320.58</v>
      </c>
      <c r="N346" s="6">
        <v>0</v>
      </c>
      <c r="O346" s="7">
        <f t="shared" si="5"/>
        <v>286728290.92982227</v>
      </c>
    </row>
    <row r="347" spans="1:15" x14ac:dyDescent="0.25">
      <c r="A347" s="4" t="s">
        <v>435</v>
      </c>
      <c r="B347" s="4" t="s">
        <v>435</v>
      </c>
      <c r="C347" s="4" t="s">
        <v>671</v>
      </c>
      <c r="D347" s="4" t="s">
        <v>672</v>
      </c>
      <c r="E347" s="12" t="s">
        <v>673</v>
      </c>
      <c r="F347" s="12" t="s">
        <v>684</v>
      </c>
      <c r="G347" s="15">
        <v>0</v>
      </c>
      <c r="H347" s="5">
        <v>61221350.162895977</v>
      </c>
      <c r="I347" s="5">
        <v>35992868.542985976</v>
      </c>
      <c r="J347" s="5">
        <v>509800319.98386544</v>
      </c>
      <c r="K347" s="5">
        <v>0</v>
      </c>
      <c r="L347" s="6">
        <v>0</v>
      </c>
      <c r="M347" s="6">
        <v>3308348.3400000003</v>
      </c>
      <c r="N347" s="6">
        <v>0</v>
      </c>
      <c r="O347" s="7">
        <f t="shared" si="5"/>
        <v>610322887.02974737</v>
      </c>
    </row>
    <row r="348" spans="1:15" x14ac:dyDescent="0.25">
      <c r="A348" s="4" t="s">
        <v>435</v>
      </c>
      <c r="B348" s="4" t="s">
        <v>435</v>
      </c>
      <c r="C348" s="4" t="s">
        <v>638</v>
      </c>
      <c r="D348" s="4" t="s">
        <v>639</v>
      </c>
      <c r="E348" s="12" t="s">
        <v>640</v>
      </c>
      <c r="F348" s="12" t="s">
        <v>684</v>
      </c>
      <c r="G348" s="15">
        <v>0</v>
      </c>
      <c r="H348" s="5">
        <v>50771083.049773991</v>
      </c>
      <c r="I348" s="5">
        <v>39440051.466063023</v>
      </c>
      <c r="J348" s="5">
        <v>436824401.59638238</v>
      </c>
      <c r="K348" s="5">
        <v>0</v>
      </c>
      <c r="L348" s="6">
        <v>0</v>
      </c>
      <c r="M348" s="6">
        <v>3462224.94</v>
      </c>
      <c r="N348" s="6">
        <v>0</v>
      </c>
      <c r="O348" s="7">
        <f t="shared" si="5"/>
        <v>530497761.05221939</v>
      </c>
    </row>
    <row r="349" spans="1:15" x14ac:dyDescent="0.25">
      <c r="A349" s="4" t="s">
        <v>435</v>
      </c>
      <c r="B349" s="4" t="s">
        <v>435</v>
      </c>
      <c r="C349" s="4" t="s">
        <v>383</v>
      </c>
      <c r="D349" s="4" t="s">
        <v>384</v>
      </c>
      <c r="E349" s="12" t="s">
        <v>641</v>
      </c>
      <c r="F349" s="12" t="s">
        <v>684</v>
      </c>
      <c r="G349" s="15">
        <v>0</v>
      </c>
      <c r="H349" s="5">
        <v>68646410.153845966</v>
      </c>
      <c r="I349" s="5">
        <v>48043346.416290045</v>
      </c>
      <c r="J349" s="5">
        <v>604234146.77196836</v>
      </c>
      <c r="K349" s="5">
        <v>0</v>
      </c>
      <c r="L349" s="6">
        <v>0</v>
      </c>
      <c r="M349" s="6">
        <v>3333600</v>
      </c>
      <c r="N349" s="6">
        <v>0</v>
      </c>
      <c r="O349" s="7">
        <f t="shared" si="5"/>
        <v>724257503.34210443</v>
      </c>
    </row>
    <row r="350" spans="1:15" x14ac:dyDescent="0.25">
      <c r="A350" s="4" t="s">
        <v>435</v>
      </c>
      <c r="B350" s="4" t="s">
        <v>435</v>
      </c>
      <c r="C350" s="4" t="s">
        <v>644</v>
      </c>
      <c r="D350" s="4" t="s">
        <v>645</v>
      </c>
      <c r="E350" s="12" t="s">
        <v>646</v>
      </c>
      <c r="F350" s="12" t="s">
        <v>684</v>
      </c>
      <c r="G350" s="15">
        <v>0</v>
      </c>
      <c r="H350" s="5">
        <v>79739805.846153975</v>
      </c>
      <c r="I350" s="5">
        <v>62184845.23981905</v>
      </c>
      <c r="J350" s="5">
        <v>713698672.74902034</v>
      </c>
      <c r="K350" s="5">
        <v>0</v>
      </c>
      <c r="L350" s="6">
        <v>0</v>
      </c>
      <c r="M350" s="6">
        <v>5514182.8200000003</v>
      </c>
      <c r="N350" s="6">
        <v>0</v>
      </c>
      <c r="O350" s="7">
        <f t="shared" si="5"/>
        <v>861137506.65499341</v>
      </c>
    </row>
    <row r="351" spans="1:15" x14ac:dyDescent="0.25">
      <c r="A351" s="4" t="s">
        <v>435</v>
      </c>
      <c r="B351" s="4" t="s">
        <v>435</v>
      </c>
      <c r="C351" s="4" t="s">
        <v>647</v>
      </c>
      <c r="D351" s="4" t="s">
        <v>648</v>
      </c>
      <c r="E351" s="12" t="s">
        <v>649</v>
      </c>
      <c r="F351" s="12" t="s">
        <v>684</v>
      </c>
      <c r="G351" s="15">
        <v>0</v>
      </c>
      <c r="H351" s="5">
        <v>92746838.361990988</v>
      </c>
      <c r="I351" s="5">
        <v>59732349.791854978</v>
      </c>
      <c r="J351" s="5">
        <v>705804363.55889845</v>
      </c>
      <c r="K351" s="5">
        <v>0</v>
      </c>
      <c r="L351" s="6">
        <v>0</v>
      </c>
      <c r="M351" s="6">
        <v>4747957.38</v>
      </c>
      <c r="N351" s="6">
        <v>0</v>
      </c>
      <c r="O351" s="7">
        <f t="shared" si="5"/>
        <v>863031509.09274447</v>
      </c>
    </row>
    <row r="352" spans="1:15" x14ac:dyDescent="0.25">
      <c r="A352" s="4" t="s">
        <v>435</v>
      </c>
      <c r="B352" s="4" t="s">
        <v>435</v>
      </c>
      <c r="C352" s="4" t="s">
        <v>647</v>
      </c>
      <c r="D352" s="4" t="s">
        <v>648</v>
      </c>
      <c r="E352" s="12" t="s">
        <v>650</v>
      </c>
      <c r="F352" s="12" t="s">
        <v>684</v>
      </c>
      <c r="G352" s="15">
        <v>0</v>
      </c>
      <c r="H352" s="5">
        <v>167792378.52488995</v>
      </c>
      <c r="I352" s="5">
        <v>245130587.55656004</v>
      </c>
      <c r="J352" s="5">
        <v>1596717142.5667548</v>
      </c>
      <c r="K352" s="5">
        <v>0</v>
      </c>
      <c r="L352" s="6">
        <v>0</v>
      </c>
      <c r="M352" s="6">
        <v>13433534.459999999</v>
      </c>
      <c r="N352" s="6">
        <v>0</v>
      </c>
      <c r="O352" s="7">
        <f t="shared" si="5"/>
        <v>2023073643.1082048</v>
      </c>
    </row>
    <row r="353" spans="1:15" x14ac:dyDescent="0.25">
      <c r="A353" s="4" t="s">
        <v>435</v>
      </c>
      <c r="B353" s="4" t="s">
        <v>435</v>
      </c>
      <c r="C353" s="4" t="s">
        <v>18</v>
      </c>
      <c r="D353" s="4" t="s">
        <v>19</v>
      </c>
      <c r="E353" s="12" t="s">
        <v>651</v>
      </c>
      <c r="F353" s="12" t="s">
        <v>684</v>
      </c>
      <c r="G353" s="15">
        <v>0</v>
      </c>
      <c r="H353" s="5">
        <v>56286210.262444019</v>
      </c>
      <c r="I353" s="5">
        <v>46816594.117646992</v>
      </c>
      <c r="J353" s="5">
        <v>458760538.24135643</v>
      </c>
      <c r="K353" s="5">
        <v>0</v>
      </c>
      <c r="L353" s="6">
        <v>0</v>
      </c>
      <c r="M353" s="6">
        <v>3008557.2600000002</v>
      </c>
      <c r="N353" s="6">
        <v>0</v>
      </c>
      <c r="O353" s="7">
        <f t="shared" si="5"/>
        <v>564871899.88144743</v>
      </c>
    </row>
    <row r="354" spans="1:15" x14ac:dyDescent="0.25">
      <c r="A354" s="4" t="s">
        <v>435</v>
      </c>
      <c r="B354" s="4" t="s">
        <v>435</v>
      </c>
      <c r="C354" s="4" t="s">
        <v>18</v>
      </c>
      <c r="D354" s="4" t="s">
        <v>19</v>
      </c>
      <c r="E354" s="12" t="s">
        <v>670</v>
      </c>
      <c r="F354" s="12" t="s">
        <v>684</v>
      </c>
      <c r="G354" s="15">
        <v>0</v>
      </c>
      <c r="H354" s="5">
        <v>50616049.800904989</v>
      </c>
      <c r="I354" s="5">
        <v>35619098.65158397</v>
      </c>
      <c r="J354" s="5">
        <v>411805816.91604406</v>
      </c>
      <c r="K354" s="5">
        <v>0</v>
      </c>
      <c r="L354" s="6">
        <v>0</v>
      </c>
      <c r="M354" s="6">
        <v>3007341.72</v>
      </c>
      <c r="N354" s="6">
        <v>0</v>
      </c>
      <c r="O354" s="7">
        <f t="shared" si="5"/>
        <v>501048307.08853304</v>
      </c>
    </row>
    <row r="355" spans="1:15" x14ac:dyDescent="0.25">
      <c r="A355" s="4" t="s">
        <v>435</v>
      </c>
      <c r="B355" s="4" t="s">
        <v>435</v>
      </c>
      <c r="C355" s="4" t="s">
        <v>652</v>
      </c>
      <c r="D355" s="4" t="s">
        <v>653</v>
      </c>
      <c r="E355" s="12" t="s">
        <v>654</v>
      </c>
      <c r="F355" s="12" t="s">
        <v>684</v>
      </c>
      <c r="G355" s="15">
        <v>0</v>
      </c>
      <c r="H355" s="5">
        <v>45134068.515837014</v>
      </c>
      <c r="I355" s="5">
        <v>29155789.592760026</v>
      </c>
      <c r="J355" s="5">
        <v>360090323.94403678</v>
      </c>
      <c r="K355" s="5">
        <v>0</v>
      </c>
      <c r="L355" s="6">
        <v>0</v>
      </c>
      <c r="M355" s="6">
        <v>2897760.42</v>
      </c>
      <c r="N355" s="6">
        <v>0</v>
      </c>
      <c r="O355" s="7">
        <f t="shared" si="5"/>
        <v>437277942.47263384</v>
      </c>
    </row>
    <row r="356" spans="1:15" ht="30" x14ac:dyDescent="0.25">
      <c r="A356" s="4" t="s">
        <v>435</v>
      </c>
      <c r="B356" s="4" t="s">
        <v>435</v>
      </c>
      <c r="C356" s="4" t="s">
        <v>7</v>
      </c>
      <c r="D356" s="4" t="s">
        <v>8</v>
      </c>
      <c r="E356" s="12" t="s">
        <v>438</v>
      </c>
      <c r="F356" s="12" t="s">
        <v>685</v>
      </c>
      <c r="G356" s="15">
        <v>0</v>
      </c>
      <c r="H356" s="5">
        <v>102017614.19908994</v>
      </c>
      <c r="I356" s="5">
        <v>49406251.954751015</v>
      </c>
      <c r="J356" s="5">
        <v>632043631.70657372</v>
      </c>
      <c r="K356" s="5">
        <v>0</v>
      </c>
      <c r="L356" s="6">
        <v>0</v>
      </c>
      <c r="M356" s="6">
        <v>5811877.7999999998</v>
      </c>
      <c r="N356" s="6">
        <v>0</v>
      </c>
      <c r="O356" s="7">
        <f t="shared" si="5"/>
        <v>789279375.6604147</v>
      </c>
    </row>
    <row r="357" spans="1:15" x14ac:dyDescent="0.25">
      <c r="A357" s="4" t="s">
        <v>435</v>
      </c>
      <c r="B357" s="4" t="s">
        <v>435</v>
      </c>
      <c r="C357" s="4" t="s">
        <v>238</v>
      </c>
      <c r="D357" s="4" t="s">
        <v>239</v>
      </c>
      <c r="E357" s="12" t="s">
        <v>443</v>
      </c>
      <c r="F357" s="12" t="s">
        <v>685</v>
      </c>
      <c r="G357" s="15">
        <v>0</v>
      </c>
      <c r="H357" s="5">
        <v>166493600.45249009</v>
      </c>
      <c r="I357" s="5">
        <v>103953088.38009</v>
      </c>
      <c r="J357" s="5">
        <v>1520169803.865495</v>
      </c>
      <c r="K357" s="5">
        <v>0</v>
      </c>
      <c r="L357" s="6">
        <v>0</v>
      </c>
      <c r="M357" s="6">
        <v>10922255.1</v>
      </c>
      <c r="N357" s="6">
        <v>0</v>
      </c>
      <c r="O357" s="7">
        <f t="shared" si="5"/>
        <v>1801538747.798075</v>
      </c>
    </row>
    <row r="358" spans="1:15" ht="30" x14ac:dyDescent="0.25">
      <c r="A358" s="4" t="s">
        <v>435</v>
      </c>
      <c r="B358" s="4" t="s">
        <v>435</v>
      </c>
      <c r="C358" s="4" t="s">
        <v>586</v>
      </c>
      <c r="D358" s="4" t="s">
        <v>587</v>
      </c>
      <c r="E358" s="12" t="s">
        <v>588</v>
      </c>
      <c r="F358" s="12" t="s">
        <v>685</v>
      </c>
      <c r="G358" s="15">
        <v>0</v>
      </c>
      <c r="H358" s="5">
        <v>303826926.66967988</v>
      </c>
      <c r="I358" s="5">
        <v>226352342.16289997</v>
      </c>
      <c r="J358" s="5">
        <v>2565577464.7618923</v>
      </c>
      <c r="K358" s="5">
        <v>0</v>
      </c>
      <c r="L358" s="6">
        <v>0</v>
      </c>
      <c r="M358" s="6">
        <v>28082880.540000003</v>
      </c>
      <c r="N358" s="6">
        <v>0</v>
      </c>
      <c r="O358" s="7">
        <f t="shared" si="5"/>
        <v>3123839614.1344719</v>
      </c>
    </row>
    <row r="359" spans="1:15" x14ac:dyDescent="0.25">
      <c r="A359" s="4" t="s">
        <v>435</v>
      </c>
      <c r="B359" s="4" t="s">
        <v>435</v>
      </c>
      <c r="C359" s="4" t="s">
        <v>262</v>
      </c>
      <c r="D359" s="4" t="s">
        <v>263</v>
      </c>
      <c r="E359" s="12" t="s">
        <v>477</v>
      </c>
      <c r="F359" s="12" t="s">
        <v>686</v>
      </c>
      <c r="G359" s="15">
        <v>0</v>
      </c>
      <c r="H359" s="5">
        <v>467530255.03167009</v>
      </c>
      <c r="I359" s="5">
        <v>202888091.02261996</v>
      </c>
      <c r="J359" s="5">
        <v>1420334421.5989482</v>
      </c>
      <c r="K359" s="5">
        <v>0</v>
      </c>
      <c r="L359" s="6">
        <v>0</v>
      </c>
      <c r="M359" s="6">
        <v>15136282.620000001</v>
      </c>
      <c r="N359" s="6">
        <v>0</v>
      </c>
      <c r="O359" s="7">
        <f t="shared" si="5"/>
        <v>2105889050.2732382</v>
      </c>
    </row>
    <row r="360" spans="1:15" x14ac:dyDescent="0.25">
      <c r="A360" s="4" t="s">
        <v>435</v>
      </c>
      <c r="B360" s="4" t="s">
        <v>435</v>
      </c>
      <c r="C360" s="4" t="s">
        <v>484</v>
      </c>
      <c r="D360" s="4" t="s">
        <v>485</v>
      </c>
      <c r="E360" s="12" t="s">
        <v>601</v>
      </c>
      <c r="F360" s="12" t="s">
        <v>686</v>
      </c>
      <c r="G360" s="15">
        <v>0</v>
      </c>
      <c r="H360" s="5">
        <v>172486692.13574195</v>
      </c>
      <c r="I360" s="5">
        <v>96489143.22171998</v>
      </c>
      <c r="J360" s="5">
        <v>675352407.61008775</v>
      </c>
      <c r="K360" s="5">
        <v>0</v>
      </c>
      <c r="L360" s="6">
        <v>0</v>
      </c>
      <c r="M360" s="6">
        <v>5469048</v>
      </c>
      <c r="N360" s="6">
        <v>0</v>
      </c>
      <c r="O360" s="7">
        <f t="shared" si="5"/>
        <v>949797290.96754968</v>
      </c>
    </row>
    <row r="361" spans="1:15" x14ac:dyDescent="0.25">
      <c r="A361" s="4" t="s">
        <v>435</v>
      </c>
      <c r="B361" s="4" t="s">
        <v>435</v>
      </c>
      <c r="C361" s="4" t="s">
        <v>39</v>
      </c>
      <c r="D361" s="4" t="s">
        <v>40</v>
      </c>
      <c r="E361" s="12" t="s">
        <v>500</v>
      </c>
      <c r="F361" s="12" t="s">
        <v>686</v>
      </c>
      <c r="G361" s="15">
        <v>0</v>
      </c>
      <c r="H361" s="5">
        <v>75476567.710407019</v>
      </c>
      <c r="I361" s="5">
        <v>37167638.832579017</v>
      </c>
      <c r="J361" s="5">
        <v>325992457.02740264</v>
      </c>
      <c r="K361" s="5">
        <v>0</v>
      </c>
      <c r="L361" s="6">
        <v>0</v>
      </c>
      <c r="M361" s="6">
        <v>3150431.28</v>
      </c>
      <c r="N361" s="6">
        <v>0</v>
      </c>
      <c r="O361" s="7">
        <f t="shared" si="5"/>
        <v>441787094.85038865</v>
      </c>
    </row>
    <row r="362" spans="1:15" x14ac:dyDescent="0.25">
      <c r="A362" s="4" t="s">
        <v>435</v>
      </c>
      <c r="B362" s="4" t="s">
        <v>435</v>
      </c>
      <c r="C362" s="4" t="s">
        <v>326</v>
      </c>
      <c r="D362" s="4" t="s">
        <v>327</v>
      </c>
      <c r="E362" s="12" t="s">
        <v>563</v>
      </c>
      <c r="F362" s="12" t="s">
        <v>686</v>
      </c>
      <c r="G362" s="15">
        <v>0</v>
      </c>
      <c r="H362" s="5">
        <v>147999003.36651999</v>
      </c>
      <c r="I362" s="5">
        <v>73321305.98190105</v>
      </c>
      <c r="J362" s="5">
        <v>369284672.54990655</v>
      </c>
      <c r="K362" s="5">
        <v>0</v>
      </c>
      <c r="L362" s="6">
        <v>0</v>
      </c>
      <c r="M362" s="6">
        <v>5392689.8399999999</v>
      </c>
      <c r="N362" s="6">
        <v>0</v>
      </c>
      <c r="O362" s="7">
        <f t="shared" si="5"/>
        <v>595997671.73832762</v>
      </c>
    </row>
    <row r="363" spans="1:15" x14ac:dyDescent="0.25">
      <c r="A363" s="4" t="s">
        <v>435</v>
      </c>
      <c r="B363" s="4" t="s">
        <v>435</v>
      </c>
      <c r="C363" s="4" t="s">
        <v>326</v>
      </c>
      <c r="D363" s="4" t="s">
        <v>327</v>
      </c>
      <c r="E363" s="12" t="s">
        <v>562</v>
      </c>
      <c r="F363" s="12" t="s">
        <v>686</v>
      </c>
      <c r="G363" s="15">
        <v>0</v>
      </c>
      <c r="H363" s="5">
        <v>196322612.52489007</v>
      </c>
      <c r="I363" s="5">
        <v>75663495.936651945</v>
      </c>
      <c r="J363" s="5">
        <v>1023181267.4956156</v>
      </c>
      <c r="K363" s="5">
        <v>0</v>
      </c>
      <c r="L363" s="6">
        <v>0</v>
      </c>
      <c r="M363" s="6">
        <v>9171474.120000001</v>
      </c>
      <c r="N363" s="6">
        <v>0</v>
      </c>
      <c r="O363" s="7">
        <f t="shared" si="5"/>
        <v>1304338850.0771575</v>
      </c>
    </row>
    <row r="364" spans="1:15" x14ac:dyDescent="0.25">
      <c r="A364" s="4" t="s">
        <v>435</v>
      </c>
      <c r="B364" s="4" t="s">
        <v>435</v>
      </c>
      <c r="C364" s="4" t="s">
        <v>548</v>
      </c>
      <c r="D364" s="4" t="s">
        <v>549</v>
      </c>
      <c r="E364" s="12" t="s">
        <v>550</v>
      </c>
      <c r="F364" s="12" t="s">
        <v>687</v>
      </c>
      <c r="G364" s="15">
        <v>0</v>
      </c>
      <c r="H364" s="5">
        <v>20603329.037707392</v>
      </c>
      <c r="I364" s="5">
        <v>0</v>
      </c>
      <c r="J364" s="5">
        <v>0</v>
      </c>
      <c r="K364" s="5">
        <v>0</v>
      </c>
      <c r="L364" s="6">
        <v>0</v>
      </c>
      <c r="M364" s="6">
        <v>441308.7</v>
      </c>
      <c r="N364" s="6">
        <v>0</v>
      </c>
      <c r="O364" s="7">
        <f t="shared" si="5"/>
        <v>21044637.737707391</v>
      </c>
    </row>
    <row r="365" spans="1:15" x14ac:dyDescent="0.25">
      <c r="A365" s="4" t="s">
        <v>435</v>
      </c>
      <c r="B365" s="4" t="s">
        <v>435</v>
      </c>
      <c r="C365" s="4" t="s">
        <v>660</v>
      </c>
      <c r="D365" s="4" t="s">
        <v>661</v>
      </c>
      <c r="E365" s="12" t="s">
        <v>662</v>
      </c>
      <c r="F365" s="12" t="s">
        <v>687</v>
      </c>
      <c r="G365" s="15">
        <v>0</v>
      </c>
      <c r="H365" s="5">
        <v>23871022.220211163</v>
      </c>
      <c r="I365" s="5">
        <v>0</v>
      </c>
      <c r="J365" s="5">
        <v>0</v>
      </c>
      <c r="K365" s="5">
        <v>0</v>
      </c>
      <c r="L365" s="6">
        <v>0</v>
      </c>
      <c r="M365" s="6">
        <v>789891.3</v>
      </c>
      <c r="N365" s="6">
        <v>0</v>
      </c>
      <c r="O365" s="7">
        <f t="shared" si="5"/>
        <v>24660913.520211164</v>
      </c>
    </row>
    <row r="366" spans="1:15" ht="30" x14ac:dyDescent="0.25">
      <c r="A366" s="4" t="s">
        <v>435</v>
      </c>
      <c r="B366" s="4" t="s">
        <v>435</v>
      </c>
      <c r="C366" s="4" t="s">
        <v>567</v>
      </c>
      <c r="D366" s="4" t="s">
        <v>568</v>
      </c>
      <c r="E366" s="12" t="s">
        <v>569</v>
      </c>
      <c r="F366" s="12" t="s">
        <v>687</v>
      </c>
      <c r="G366" s="15">
        <v>0</v>
      </c>
      <c r="H366" s="5">
        <v>30846154.152840629</v>
      </c>
      <c r="I366" s="5">
        <v>0</v>
      </c>
      <c r="J366" s="5">
        <v>0</v>
      </c>
      <c r="K366" s="5">
        <v>0</v>
      </c>
      <c r="L366" s="6">
        <v>0</v>
      </c>
      <c r="M366" s="6">
        <v>810937.98</v>
      </c>
      <c r="N366" s="6">
        <v>0</v>
      </c>
      <c r="O366" s="7">
        <f t="shared" si="5"/>
        <v>31657092.13284063</v>
      </c>
    </row>
    <row r="367" spans="1:15" ht="30" x14ac:dyDescent="0.25">
      <c r="A367" s="4" t="s">
        <v>435</v>
      </c>
      <c r="B367" s="4" t="s">
        <v>435</v>
      </c>
      <c r="C367" s="4" t="s">
        <v>580</v>
      </c>
      <c r="D367" s="4" t="s">
        <v>581</v>
      </c>
      <c r="E367" s="12" t="s">
        <v>582</v>
      </c>
      <c r="F367" s="12" t="s">
        <v>687</v>
      </c>
      <c r="G367" s="15">
        <v>0</v>
      </c>
      <c r="H367" s="5">
        <v>276105841.43690282</v>
      </c>
      <c r="I367" s="5">
        <v>0</v>
      </c>
      <c r="J367" s="5">
        <v>0</v>
      </c>
      <c r="K367" s="5">
        <v>0</v>
      </c>
      <c r="L367" s="6">
        <v>0</v>
      </c>
      <c r="M367" s="6">
        <v>2579209.3800000004</v>
      </c>
      <c r="N367" s="6">
        <v>0</v>
      </c>
      <c r="O367" s="7">
        <f t="shared" si="5"/>
        <v>278685050.81690282</v>
      </c>
    </row>
    <row r="368" spans="1:15" x14ac:dyDescent="0.25">
      <c r="A368" s="4" t="s">
        <v>435</v>
      </c>
      <c r="B368" s="4" t="s">
        <v>435</v>
      </c>
      <c r="C368" s="4" t="s">
        <v>597</v>
      </c>
      <c r="D368" s="4" t="s">
        <v>598</v>
      </c>
      <c r="E368" s="12" t="s">
        <v>599</v>
      </c>
      <c r="F368" s="12" t="s">
        <v>687</v>
      </c>
      <c r="G368" s="15">
        <v>0</v>
      </c>
      <c r="H368" s="5">
        <v>13273545.701357467</v>
      </c>
      <c r="I368" s="5">
        <v>0</v>
      </c>
      <c r="J368" s="5">
        <v>0</v>
      </c>
      <c r="K368" s="5">
        <v>0</v>
      </c>
      <c r="L368" s="6">
        <v>0</v>
      </c>
      <c r="M368" s="6">
        <v>145681.20000000001</v>
      </c>
      <c r="N368" s="6">
        <v>0</v>
      </c>
      <c r="O368" s="7">
        <f t="shared" si="5"/>
        <v>13419226.901357466</v>
      </c>
    </row>
    <row r="369" spans="1:15" x14ac:dyDescent="0.25">
      <c r="A369" s="4" t="s">
        <v>435</v>
      </c>
      <c r="B369" s="4" t="s">
        <v>435</v>
      </c>
      <c r="C369" s="4" t="s">
        <v>606</v>
      </c>
      <c r="D369" s="4" t="s">
        <v>607</v>
      </c>
      <c r="E369" s="12" t="s">
        <v>608</v>
      </c>
      <c r="F369" s="12" t="s">
        <v>687</v>
      </c>
      <c r="G369" s="15">
        <v>0</v>
      </c>
      <c r="H369" s="5">
        <v>108386100.2745098</v>
      </c>
      <c r="I369" s="5">
        <v>0</v>
      </c>
      <c r="J369" s="5">
        <v>0</v>
      </c>
      <c r="K369" s="5">
        <v>0</v>
      </c>
      <c r="L369" s="6">
        <v>0</v>
      </c>
      <c r="M369" s="6">
        <v>857319.48</v>
      </c>
      <c r="N369" s="6">
        <v>0</v>
      </c>
      <c r="O369" s="7">
        <f t="shared" si="5"/>
        <v>109243419.75450981</v>
      </c>
    </row>
    <row r="370" spans="1:15" x14ac:dyDescent="0.25">
      <c r="A370" s="4" t="s">
        <v>435</v>
      </c>
      <c r="B370" s="4" t="s">
        <v>435</v>
      </c>
      <c r="C370" s="4" t="s">
        <v>609</v>
      </c>
      <c r="D370" s="4" t="s">
        <v>610</v>
      </c>
      <c r="E370" s="12" t="s">
        <v>611</v>
      </c>
      <c r="F370" s="12" t="s">
        <v>687</v>
      </c>
      <c r="G370" s="15">
        <v>0</v>
      </c>
      <c r="H370" s="5">
        <v>573095.02262443444</v>
      </c>
      <c r="I370" s="5">
        <v>0</v>
      </c>
      <c r="J370" s="5">
        <v>0</v>
      </c>
      <c r="K370" s="5">
        <v>0</v>
      </c>
      <c r="L370" s="6">
        <v>0</v>
      </c>
      <c r="M370" s="6">
        <v>110174.40000000001</v>
      </c>
      <c r="N370" s="6">
        <v>0</v>
      </c>
      <c r="O370" s="7">
        <f t="shared" si="5"/>
        <v>683269.42262443446</v>
      </c>
    </row>
    <row r="371" spans="1:15" x14ac:dyDescent="0.25">
      <c r="A371" s="4" t="s">
        <v>435</v>
      </c>
      <c r="B371" s="4" t="s">
        <v>435</v>
      </c>
      <c r="C371" s="4" t="s">
        <v>663</v>
      </c>
      <c r="D371" s="4" t="s">
        <v>664</v>
      </c>
      <c r="E371" s="12" t="s">
        <v>665</v>
      </c>
      <c r="F371" s="12" t="s">
        <v>687</v>
      </c>
      <c r="G371" s="15">
        <v>0</v>
      </c>
      <c r="H371" s="5">
        <v>23109753.46606335</v>
      </c>
      <c r="I371" s="5">
        <v>0</v>
      </c>
      <c r="J371" s="5">
        <v>0</v>
      </c>
      <c r="K371" s="5">
        <v>0</v>
      </c>
      <c r="L371" s="6">
        <v>0</v>
      </c>
      <c r="M371" s="6">
        <v>1054094.76</v>
      </c>
      <c r="N371" s="6">
        <v>0</v>
      </c>
      <c r="O371" s="7">
        <f t="shared" si="5"/>
        <v>24163848.226063352</v>
      </c>
    </row>
    <row r="372" spans="1:15" x14ac:dyDescent="0.25">
      <c r="A372" s="19" t="s">
        <v>435</v>
      </c>
      <c r="B372" s="19" t="s">
        <v>435</v>
      </c>
      <c r="C372" s="19" t="s">
        <v>383</v>
      </c>
      <c r="D372" s="19" t="s">
        <v>384</v>
      </c>
      <c r="E372" s="22" t="s">
        <v>642</v>
      </c>
      <c r="F372" s="12" t="s">
        <v>687</v>
      </c>
      <c r="G372" s="15">
        <v>0</v>
      </c>
      <c r="H372" s="5">
        <v>314609663.07692307</v>
      </c>
      <c r="I372" s="5">
        <v>0</v>
      </c>
      <c r="J372" s="5">
        <v>0</v>
      </c>
      <c r="K372" s="5">
        <v>0</v>
      </c>
      <c r="L372" s="6">
        <v>0</v>
      </c>
      <c r="M372" s="6">
        <v>4539588.3</v>
      </c>
      <c r="N372" s="6">
        <v>0</v>
      </c>
      <c r="O372" s="7">
        <f t="shared" si="5"/>
        <v>319149251.37692308</v>
      </c>
    </row>
    <row r="373" spans="1:15" ht="15.75" thickBot="1" x14ac:dyDescent="0.3">
      <c r="A373" s="19" t="s">
        <v>435</v>
      </c>
      <c r="B373" s="19" t="s">
        <v>435</v>
      </c>
      <c r="C373" s="19" t="s">
        <v>383</v>
      </c>
      <c r="D373" s="19" t="s">
        <v>384</v>
      </c>
      <c r="E373" s="23" t="s">
        <v>643</v>
      </c>
      <c r="F373" s="12" t="s">
        <v>687</v>
      </c>
      <c r="G373" s="15">
        <v>0</v>
      </c>
      <c r="H373" s="5">
        <v>9476127.1945701353</v>
      </c>
      <c r="I373" s="5">
        <v>0</v>
      </c>
      <c r="J373" s="5">
        <v>0</v>
      </c>
      <c r="K373" s="5">
        <v>0</v>
      </c>
      <c r="L373" s="6">
        <v>0</v>
      </c>
      <c r="M373" s="6">
        <v>151182</v>
      </c>
      <c r="N373" s="6">
        <v>0</v>
      </c>
      <c r="O373" s="7">
        <f t="shared" si="5"/>
        <v>9627309.1945701353</v>
      </c>
    </row>
    <row r="374" spans="1:15" ht="15.75" thickBot="1" x14ac:dyDescent="0.3">
      <c r="G374" s="20">
        <f t="shared" ref="G374:O374" si="6">+SUBTOTAL(9,G7:G373)</f>
        <v>0</v>
      </c>
      <c r="H374" s="20">
        <f t="shared" si="6"/>
        <v>23011785601.900448</v>
      </c>
      <c r="I374" s="20">
        <f t="shared" si="6"/>
        <v>5484577638.1719418</v>
      </c>
      <c r="J374" s="20">
        <f t="shared" si="6"/>
        <v>61316350225.979805</v>
      </c>
      <c r="K374" s="20">
        <f t="shared" si="6"/>
        <v>61203003835.659447</v>
      </c>
      <c r="L374" s="20">
        <f t="shared" si="6"/>
        <v>417172211.65000004</v>
      </c>
      <c r="M374" s="20">
        <f t="shared" si="6"/>
        <v>468004047.11999995</v>
      </c>
      <c r="N374" s="20">
        <f t="shared" si="6"/>
        <v>390428221.68000001</v>
      </c>
      <c r="O374" s="20">
        <f t="shared" si="6"/>
        <v>152291321782.16168</v>
      </c>
    </row>
    <row r="375" spans="1:15" x14ac:dyDescent="0.25">
      <c r="H375" s="25"/>
      <c r="M375" s="25"/>
    </row>
    <row r="376" spans="1:15" x14ac:dyDescent="0.25">
      <c r="G376" s="18"/>
      <c r="H376" s="16"/>
      <c r="I376" s="16"/>
      <c r="J376" s="16"/>
      <c r="K376" s="17"/>
      <c r="O376" s="18"/>
    </row>
    <row r="377" spans="1:15" x14ac:dyDescent="0.25">
      <c r="G377" s="18"/>
      <c r="J377" s="16"/>
    </row>
    <row r="379" spans="1:15" x14ac:dyDescent="0.25">
      <c r="J379" s="17"/>
    </row>
    <row r="381" spans="1:15" x14ac:dyDescent="0.25">
      <c r="K381" s="16"/>
      <c r="L381" s="16"/>
      <c r="M381" s="25"/>
    </row>
    <row r="382" spans="1:15" x14ac:dyDescent="0.25">
      <c r="L382" s="18"/>
    </row>
    <row r="383" spans="1:15" x14ac:dyDescent="0.25">
      <c r="L383" s="18"/>
    </row>
  </sheetData>
  <sortState xmlns:xlrd2="http://schemas.microsoft.com/office/spreadsheetml/2017/richdata2" ref="A8:R405">
    <sortCondition ref="A7:A405"/>
  </sortState>
  <mergeCells count="5">
    <mergeCell ref="G2:K2"/>
    <mergeCell ref="G3:K3"/>
    <mergeCell ref="G1:M1"/>
    <mergeCell ref="L2:M2"/>
    <mergeCell ref="L3:M3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6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Octubre</vt:lpstr>
      <vt:lpstr>Octubre!Área_de_impresión</vt:lpstr>
      <vt:lpstr>Octubre!Títulos_a_imprimir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2025-10-30T15:57:33Z</cp:lastPrinted>
  <dcterms:created xsi:type="dcterms:W3CDTF">2017-03-31T14:53:56Z</dcterms:created>
  <dcterms:modified xsi:type="dcterms:W3CDTF">2025-12-05T17:20:03Z</dcterms:modified>
</cp:coreProperties>
</file>